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Sheet1" sheetId="1" r:id="rId1"/>
  </sheets>
  <definedNames>
    <definedName name="_xlnm.Print_Titles" localSheetId="0">'Sheet1'!$3:$5</definedName>
  </definedNames>
  <calcPr fullCalcOnLoad="1"/>
</workbook>
</file>

<file path=xl/sharedStrings.xml><?xml version="1.0" encoding="utf-8"?>
<sst xmlns="http://schemas.openxmlformats.org/spreadsheetml/2006/main" count="306" uniqueCount="210">
  <si>
    <t>Recordlijst BSCvzw aller tijden :</t>
  </si>
  <si>
    <t>beste</t>
  </si>
  <si>
    <t>naam :</t>
  </si>
  <si>
    <t>100gr-0,25mm</t>
  </si>
  <si>
    <t>datum</t>
  </si>
  <si>
    <t>100gr-0,28mm</t>
  </si>
  <si>
    <t>125gr-0,28mm</t>
  </si>
  <si>
    <t>150gr-0,35mm</t>
  </si>
  <si>
    <t>150gr-0,31mm</t>
  </si>
  <si>
    <t>175gr-0,35mm</t>
  </si>
  <si>
    <t>afstand</t>
  </si>
  <si>
    <t>100 gram</t>
  </si>
  <si>
    <t>125 gram</t>
  </si>
  <si>
    <t>150 gram</t>
  </si>
  <si>
    <t>175 gram</t>
  </si>
  <si>
    <t>Badge07</t>
  </si>
  <si>
    <t>Badge08</t>
  </si>
  <si>
    <t>Badge09</t>
  </si>
  <si>
    <t>Badge10</t>
  </si>
  <si>
    <t>Badge 11</t>
  </si>
  <si>
    <t>Badge 12</t>
  </si>
  <si>
    <t>Moeskops Danny</t>
  </si>
  <si>
    <t>*</t>
  </si>
  <si>
    <t>De Vreeze John</t>
  </si>
  <si>
    <t>Splinter Ron</t>
  </si>
  <si>
    <t>Nl</t>
  </si>
  <si>
    <t>De Mulder Ronny</t>
  </si>
  <si>
    <t>Didier Laroy</t>
  </si>
  <si>
    <t>Teughels Johan</t>
  </si>
  <si>
    <t>Van Cauwenberghe Kris</t>
  </si>
  <si>
    <t>Lexmond Ted</t>
  </si>
  <si>
    <t>??</t>
  </si>
  <si>
    <t>Opdebeeck Erik</t>
  </si>
  <si>
    <t>Van der Linde Peter</t>
  </si>
  <si>
    <t>Schilperoort Wim</t>
  </si>
  <si>
    <t>Beunder Ruud</t>
  </si>
  <si>
    <t>Yseboodt Rudi</t>
  </si>
  <si>
    <t>Verryckt Yve</t>
  </si>
  <si>
    <t>Van den Berg Jack</t>
  </si>
  <si>
    <t>De Beuckelaer Guy</t>
  </si>
  <si>
    <t>Meijerinck Peter</t>
  </si>
  <si>
    <t>Hollander Jeroen</t>
  </si>
  <si>
    <t>Savat Franky</t>
  </si>
  <si>
    <t>Veerman Johan</t>
  </si>
  <si>
    <t>Rouzee Mario</t>
  </si>
  <si>
    <t>Moeskops Michael</t>
  </si>
  <si>
    <t>Nicolet Gino</t>
  </si>
  <si>
    <t>Langbroek John</t>
  </si>
  <si>
    <t>Knuyt Erik</t>
  </si>
  <si>
    <t>Oschman Nigel (junior)</t>
  </si>
  <si>
    <t>?</t>
  </si>
  <si>
    <t>Bleijerveld André</t>
  </si>
  <si>
    <t>Mulder E.</t>
  </si>
  <si>
    <t>Leertouwer Mijndert</t>
  </si>
  <si>
    <t>Gorissen Geoffrey</t>
  </si>
  <si>
    <t>Speksnijder Piet</t>
  </si>
  <si>
    <t>/1992</t>
  </si>
  <si>
    <t>Verhage Sjaak</t>
  </si>
  <si>
    <t>Breemer Laos</t>
  </si>
  <si>
    <t>Van Sundert J.</t>
  </si>
  <si>
    <t>/1990</t>
  </si>
  <si>
    <t>Van den Blinck Cor</t>
  </si>
  <si>
    <t>De Groof Tommy</t>
  </si>
  <si>
    <t>Betina Steven</t>
  </si>
  <si>
    <t>Boljau Jan</t>
  </si>
  <si>
    <t>Matheve Jozef</t>
  </si>
  <si>
    <t>Aerts Dirk</t>
  </si>
  <si>
    <t>/1988</t>
  </si>
  <si>
    <t>Bos Erik</t>
  </si>
  <si>
    <t>EK1994</t>
  </si>
  <si>
    <t>Frenay Henk</t>
  </si>
  <si>
    <t>Carnes Ray</t>
  </si>
  <si>
    <t>Verhaegen Gaston</t>
  </si>
  <si>
    <t>Verheyen Eric</t>
  </si>
  <si>
    <t>Van Tienen Arthur</t>
  </si>
  <si>
    <t>Cardoen Philip</t>
  </si>
  <si>
    <t>/1989</t>
  </si>
  <si>
    <t>Van Halteren Jack</t>
  </si>
  <si>
    <t>Goormans André</t>
  </si>
  <si>
    <t>Ketels Chris</t>
  </si>
  <si>
    <t>Hoogkamer Martijn</t>
  </si>
  <si>
    <t>Donkers Alex</t>
  </si>
  <si>
    <t>Schouwaerts Ronald</t>
  </si>
  <si>
    <t>Heuninck Chris</t>
  </si>
  <si>
    <t>Peeters Ivan</t>
  </si>
  <si>
    <t>Geudens Dirk</t>
  </si>
  <si>
    <t>Van Meulder Peter</t>
  </si>
  <si>
    <t>Segers Luc</t>
  </si>
  <si>
    <t>Martens Erwin</t>
  </si>
  <si>
    <t>De Smet Eric</t>
  </si>
  <si>
    <t>De Cock Walter</t>
  </si>
  <si>
    <t>De Dobbelaere Franky</t>
  </si>
  <si>
    <t>2/42011</t>
  </si>
  <si>
    <t>Verheyen Gert</t>
  </si>
  <si>
    <t>Rouzee Gino</t>
  </si>
  <si>
    <t>Zonnekein Joachim</t>
  </si>
  <si>
    <t>Oschman Rob</t>
  </si>
  <si>
    <t>Jacobs Francis</t>
  </si>
  <si>
    <t>Vasseur Sjacky</t>
  </si>
  <si>
    <t>Schoonderwalt Willem</t>
  </si>
  <si>
    <t>Rousseau Fabian</t>
  </si>
  <si>
    <t>Van Leuven Guido</t>
  </si>
  <si>
    <t>Anthonissen Jan</t>
  </si>
  <si>
    <t>Potappel L.</t>
  </si>
  <si>
    <t>Peeters Erik</t>
  </si>
  <si>
    <t>Luyten Karel</t>
  </si>
  <si>
    <t>Weuts Wim</t>
  </si>
  <si>
    <t>Rouville A.</t>
  </si>
  <si>
    <t>Devynck Danny</t>
  </si>
  <si>
    <t>Michiels Jan</t>
  </si>
  <si>
    <t>Van Apers Johan</t>
  </si>
  <si>
    <t>Vrenegoor B.</t>
  </si>
  <si>
    <t>De Pelseneer Danny</t>
  </si>
  <si>
    <t>Potvliege Francois</t>
  </si>
  <si>
    <t>Lagendijk Dick</t>
  </si>
  <si>
    <t>Haest Paul</t>
  </si>
  <si>
    <t>Van Bulck Steve</t>
  </si>
  <si>
    <t>Van Mullem Robert</t>
  </si>
  <si>
    <t>Huysen Frank</t>
  </si>
  <si>
    <t>Taekels Frank</t>
  </si>
  <si>
    <t>Temmerman A.</t>
  </si>
  <si>
    <t>Bayens Filip</t>
  </si>
  <si>
    <t>Brand Edwin</t>
  </si>
  <si>
    <t>/1991</t>
  </si>
  <si>
    <t>Breeman Bram</t>
  </si>
  <si>
    <t>Descamp Franky</t>
  </si>
  <si>
    <t>Van Rijn Bert</t>
  </si>
  <si>
    <t>Burmensky George</t>
  </si>
  <si>
    <t>Van Waelvelde Michel</t>
  </si>
  <si>
    <t>Selvais Michel</t>
  </si>
  <si>
    <t>Stevens Freddy</t>
  </si>
  <si>
    <t>Van Hecke Franky</t>
  </si>
  <si>
    <t>Lexmond Theo</t>
  </si>
  <si>
    <t>Verbruggen Bernard</t>
  </si>
  <si>
    <t>Verheyen Serge</t>
  </si>
  <si>
    <t>Singer Rudolf</t>
  </si>
  <si>
    <t>De Laet Eugene</t>
  </si>
  <si>
    <t>Opdebeeck Nico</t>
  </si>
  <si>
    <t>Heuninck Kenny</t>
  </si>
  <si>
    <t>Panhuysen Patrick</t>
  </si>
  <si>
    <t>Nuyt Sjaak</t>
  </si>
  <si>
    <t>De Graef Wilfried</t>
  </si>
  <si>
    <t>De Pachter Peter</t>
  </si>
  <si>
    <t>Sintobin Tom</t>
  </si>
  <si>
    <t>Jacobs Jozef</t>
  </si>
  <si>
    <t>Van Waerebeek Eddy</t>
  </si>
  <si>
    <t>Eyken Guy</t>
  </si>
  <si>
    <t>Gorissen André</t>
  </si>
  <si>
    <t>Van Egeraat D.</t>
  </si>
  <si>
    <t>Benne A.</t>
  </si>
  <si>
    <t>Trappeniers Luc</t>
  </si>
  <si>
    <t>Stoops Jozef</t>
  </si>
  <si>
    <t>Van Haaften C.</t>
  </si>
  <si>
    <t>De Landsheer Eduart</t>
  </si>
  <si>
    <t>De Vilder Mario</t>
  </si>
  <si>
    <t>Van Holsbeke J.</t>
  </si>
  <si>
    <t>Meirlaan Lucien</t>
  </si>
  <si>
    <t>Laroy Jean-Marie</t>
  </si>
  <si>
    <t>Vermuyten Jan</t>
  </si>
  <si>
    <t>Muylst Patrick</t>
  </si>
  <si>
    <t>Clem Reel</t>
  </si>
  <si>
    <t>L'eau Patrick</t>
  </si>
  <si>
    <t>Van Der Kolk Ad</t>
  </si>
  <si>
    <t>Vervynckt Noel</t>
  </si>
  <si>
    <t>Cluytens Guy</t>
  </si>
  <si>
    <t>Lauwers Jan</t>
  </si>
  <si>
    <t>De Schrijver Achiel</t>
  </si>
  <si>
    <t>Moeskops Renate</t>
  </si>
  <si>
    <t>**</t>
  </si>
  <si>
    <t>Rottiers Bart</t>
  </si>
  <si>
    <t>Meirlaan Christ (junior)</t>
  </si>
  <si>
    <t>***</t>
  </si>
  <si>
    <t>Brosens Koen</t>
  </si>
  <si>
    <t>Schoonjans Peter</t>
  </si>
  <si>
    <t>Van Tienen Edwin (junior)</t>
  </si>
  <si>
    <t>Marcelis Rudi</t>
  </si>
  <si>
    <t>D'Hondt Noel</t>
  </si>
  <si>
    <t>D'Hoker Erwin</t>
  </si>
  <si>
    <t>Severeyns Lesley (junior)</t>
  </si>
  <si>
    <t>Jacobs Sven (junior)</t>
  </si>
  <si>
    <t>/1994</t>
  </si>
  <si>
    <t>Smolders Brent (junior)</t>
  </si>
  <si>
    <t>Goyvaerts Erik</t>
  </si>
  <si>
    <t>Lasseel Rafael</t>
  </si>
  <si>
    <t>Donald Bultinck</t>
  </si>
  <si>
    <t>****= huidig Belgisch Record Senioren (50+)</t>
  </si>
  <si>
    <t>inbegrepen :</t>
  </si>
  <si>
    <t>*** = huidig Belgisch Record Junioren (-18)</t>
  </si>
  <si>
    <t>135,43-150gr</t>
  </si>
  <si>
    <t>Meirlaan Christ</t>
  </si>
  <si>
    <t>**  = huidig Belgisch Record Vrouw</t>
  </si>
  <si>
    <t>137,30-150gr</t>
  </si>
  <si>
    <t>*   = huidig Belgisch Record</t>
  </si>
  <si>
    <t>286,63-150gr</t>
  </si>
  <si>
    <t>Big Danny open 28_29/6/2008</t>
  </si>
  <si>
    <t>Badge 13</t>
  </si>
  <si>
    <t xml:space="preserve">**** </t>
  </si>
  <si>
    <t>233,51-125gr-17mei12</t>
  </si>
  <si>
    <t>Cardoen Philippe</t>
  </si>
  <si>
    <t>Gust Wattelé event 6-2012</t>
  </si>
  <si>
    <t>233,51-125gr</t>
  </si>
  <si>
    <t>Graham Johnstone</t>
  </si>
  <si>
    <t>Defernez Raphael</t>
  </si>
  <si>
    <t>Goddaert Ludwig</t>
  </si>
  <si>
    <t>Ianelli rossario</t>
  </si>
  <si>
    <t>Rosman Rob</t>
  </si>
  <si>
    <t>BK1988-2013</t>
  </si>
  <si>
    <t>WK2000-2013</t>
  </si>
  <si>
    <t>UKSF wedstrijden 1999-2013</t>
  </si>
  <si>
    <t>DSF 1986-2013</t>
  </si>
</sst>
</file>

<file path=xl/styles.xml><?xml version="1.0" encoding="utf-8"?>
<styleSheet xmlns="http://schemas.openxmlformats.org/spreadsheetml/2006/main">
  <numFmts count="1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d\-mmm\-yy"/>
    <numFmt numFmtId="165" formatCode="dd/mm/yyyy"/>
  </numFmts>
  <fonts count="39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32" borderId="0" applyNumberFormat="0" applyBorder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6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right"/>
    </xf>
    <xf numFmtId="2" fontId="2" fillId="0" borderId="0" xfId="0" applyNumberFormat="1" applyFont="1" applyAlignment="1">
      <alignment horizontal="center"/>
    </xf>
    <xf numFmtId="2" fontId="1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2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center"/>
    </xf>
    <xf numFmtId="0" fontId="1" fillId="0" borderId="0" xfId="0" applyFont="1" applyFill="1" applyBorder="1" applyAlignment="1">
      <alignment/>
    </xf>
    <xf numFmtId="2" fontId="1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right"/>
    </xf>
    <xf numFmtId="2" fontId="1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1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165" fontId="1" fillId="0" borderId="0" xfId="0" applyNumberFormat="1" applyFont="1" applyAlignment="1">
      <alignment/>
    </xf>
    <xf numFmtId="0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2" fontId="1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2" fontId="4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71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C1" sqref="AC1:AL16384"/>
    </sheetView>
  </sheetViews>
  <sheetFormatPr defaultColWidth="9.140625" defaultRowHeight="12.75"/>
  <cols>
    <col min="1" max="1" width="3.28125" style="1" customWidth="1"/>
    <col min="2" max="2" width="17.8515625" style="1" customWidth="1"/>
    <col min="3" max="3" width="1.8515625" style="1" customWidth="1"/>
    <col min="4" max="4" width="0" style="2" hidden="1" customWidth="1"/>
    <col min="5" max="5" width="0" style="3" hidden="1" customWidth="1"/>
    <col min="6" max="6" width="0" style="2" hidden="1" customWidth="1"/>
    <col min="7" max="7" width="0" style="3" hidden="1" customWidth="1"/>
    <col min="8" max="8" width="0" style="2" hidden="1" customWidth="1"/>
    <col min="9" max="9" width="0" style="3" hidden="1" customWidth="1"/>
    <col min="10" max="10" width="0" style="4" hidden="1" customWidth="1"/>
    <col min="11" max="11" width="0" style="3" hidden="1" customWidth="1"/>
    <col min="12" max="12" width="0" style="4" hidden="1" customWidth="1"/>
    <col min="13" max="13" width="0" style="3" hidden="1" customWidth="1"/>
    <col min="14" max="14" width="0" style="2" hidden="1" customWidth="1"/>
    <col min="15" max="15" width="0" style="3" hidden="1" customWidth="1"/>
    <col min="16" max="16" width="9.140625" style="5" hidden="1" customWidth="1"/>
    <col min="17" max="17" width="9.140625" style="6" hidden="1" customWidth="1"/>
    <col min="18" max="18" width="9.140625" style="5" hidden="1" customWidth="1"/>
    <col min="19" max="19" width="9.140625" style="1" hidden="1" customWidth="1"/>
    <col min="20" max="20" width="1.7109375" style="1" customWidth="1"/>
    <col min="21" max="24" width="9.140625" style="1" customWidth="1"/>
    <col min="25" max="25" width="1.421875" style="1" customWidth="1"/>
    <col min="26" max="26" width="7.00390625" style="6" customWidth="1"/>
    <col min="27" max="27" width="2.8515625" style="5" customWidth="1"/>
    <col min="28" max="28" width="18.140625" style="1" customWidth="1"/>
    <col min="29" max="34" width="9.140625" style="1" hidden="1" customWidth="1"/>
    <col min="35" max="38" width="0" style="1" hidden="1" customWidth="1"/>
    <col min="39" max="16384" width="9.140625" style="1" customWidth="1"/>
  </cols>
  <sheetData>
    <row r="1" ht="11.25">
      <c r="B1" s="7" t="s">
        <v>0</v>
      </c>
    </row>
    <row r="2" spans="17:26" ht="11.25">
      <c r="Q2" s="4" t="s">
        <v>1</v>
      </c>
      <c r="U2" s="8"/>
      <c r="V2" s="8"/>
      <c r="W2" s="8"/>
      <c r="X2" s="8"/>
      <c r="Y2" s="8"/>
      <c r="Z2" s="9" t="s">
        <v>1</v>
      </c>
    </row>
    <row r="3" spans="2:35" ht="11.25">
      <c r="B3" s="10" t="s">
        <v>2</v>
      </c>
      <c r="C3" s="10"/>
      <c r="D3" s="4" t="s">
        <v>3</v>
      </c>
      <c r="E3" s="11" t="s">
        <v>4</v>
      </c>
      <c r="F3" s="4" t="s">
        <v>5</v>
      </c>
      <c r="G3" s="11" t="s">
        <v>4</v>
      </c>
      <c r="H3" s="4" t="s">
        <v>6</v>
      </c>
      <c r="I3" s="11" t="s">
        <v>4</v>
      </c>
      <c r="J3" s="4" t="s">
        <v>7</v>
      </c>
      <c r="K3" s="11" t="s">
        <v>4</v>
      </c>
      <c r="L3" s="4" t="s">
        <v>8</v>
      </c>
      <c r="M3" s="11" t="s">
        <v>4</v>
      </c>
      <c r="N3" s="4" t="s">
        <v>9</v>
      </c>
      <c r="O3" s="11" t="s">
        <v>4</v>
      </c>
      <c r="P3" s="6"/>
      <c r="Q3" s="4" t="s">
        <v>10</v>
      </c>
      <c r="R3" s="6"/>
      <c r="U3" s="8" t="s">
        <v>11</v>
      </c>
      <c r="V3" s="8" t="s">
        <v>12</v>
      </c>
      <c r="W3" s="8" t="s">
        <v>13</v>
      </c>
      <c r="X3" s="8" t="s">
        <v>14</v>
      </c>
      <c r="Y3" s="8"/>
      <c r="Z3" s="9" t="s">
        <v>10</v>
      </c>
      <c r="AA3" s="6"/>
      <c r="AC3" s="1" t="s">
        <v>15</v>
      </c>
      <c r="AD3" s="1" t="s">
        <v>16</v>
      </c>
      <c r="AE3" s="1" t="s">
        <v>17</v>
      </c>
      <c r="AF3" s="1" t="s">
        <v>18</v>
      </c>
      <c r="AG3" s="1" t="s">
        <v>19</v>
      </c>
      <c r="AH3" s="1" t="s">
        <v>20</v>
      </c>
      <c r="AI3" s="1" t="s">
        <v>195</v>
      </c>
    </row>
    <row r="4" spans="1:29" ht="11.25">
      <c r="A4" s="1">
        <f aca="true" t="shared" si="0" ref="A4:A35">A3+1</f>
        <v>1</v>
      </c>
      <c r="B4" s="12" t="s">
        <v>21</v>
      </c>
      <c r="C4" s="12"/>
      <c r="D4" s="13">
        <v>277.75</v>
      </c>
      <c r="E4" s="14">
        <v>39343</v>
      </c>
      <c r="F4" s="13">
        <v>262.26</v>
      </c>
      <c r="G4" s="14">
        <v>38809</v>
      </c>
      <c r="H4" s="13">
        <v>277.86</v>
      </c>
      <c r="I4" s="14">
        <v>38246</v>
      </c>
      <c r="J4" s="15">
        <v>265.42</v>
      </c>
      <c r="K4" s="14">
        <v>37876</v>
      </c>
      <c r="L4" s="16">
        <v>286.63</v>
      </c>
      <c r="M4" s="14">
        <v>39295</v>
      </c>
      <c r="N4" s="13">
        <v>276.58</v>
      </c>
      <c r="O4" s="14">
        <v>38207</v>
      </c>
      <c r="Q4" s="6">
        <f>MAX(D4,F4,L4,H4,J4,N4)</f>
        <v>286.63</v>
      </c>
      <c r="R4" s="5" t="s">
        <v>22</v>
      </c>
      <c r="U4" s="17">
        <f>MAX(D4,F4)</f>
        <v>277.75</v>
      </c>
      <c r="V4" s="17">
        <f>H4</f>
        <v>277.86</v>
      </c>
      <c r="W4" s="17">
        <f>MAX(J4,L4)</f>
        <v>286.63</v>
      </c>
      <c r="X4" s="17">
        <f>N4</f>
        <v>276.58</v>
      </c>
      <c r="Y4" s="8"/>
      <c r="Z4" s="18">
        <f>MAX(U4,V4,W4,X4)</f>
        <v>286.63</v>
      </c>
      <c r="AA4" s="5" t="s">
        <v>22</v>
      </c>
      <c r="AC4" s="1">
        <v>285</v>
      </c>
    </row>
    <row r="5" spans="1:29" ht="11.25">
      <c r="A5" s="1">
        <f t="shared" si="0"/>
        <v>2</v>
      </c>
      <c r="B5" s="19" t="s">
        <v>23</v>
      </c>
      <c r="C5" s="19"/>
      <c r="D5" s="13"/>
      <c r="E5" s="14"/>
      <c r="F5" s="13">
        <v>215.71</v>
      </c>
      <c r="G5" s="14">
        <v>38809</v>
      </c>
      <c r="H5" s="13">
        <v>255.81</v>
      </c>
      <c r="I5" s="14">
        <v>38246</v>
      </c>
      <c r="J5" s="13">
        <v>235.92</v>
      </c>
      <c r="K5" s="14">
        <v>37876</v>
      </c>
      <c r="L5" s="13">
        <v>247.83</v>
      </c>
      <c r="M5" s="14">
        <v>38949</v>
      </c>
      <c r="N5" s="13">
        <v>240.18</v>
      </c>
      <c r="O5" s="14">
        <v>38809</v>
      </c>
      <c r="Q5" s="6">
        <f>MAX(D5,F5,L5,H5,J5,N5)</f>
        <v>255.81</v>
      </c>
      <c r="U5" s="17">
        <f>MAX(D5,F5)</f>
        <v>215.71</v>
      </c>
      <c r="V5" s="17">
        <f>H5</f>
        <v>255.81</v>
      </c>
      <c r="W5" s="17">
        <f>MAX(J5,L5)</f>
        <v>247.83</v>
      </c>
      <c r="X5" s="17">
        <f>N5</f>
        <v>240.18</v>
      </c>
      <c r="Y5" s="8"/>
      <c r="Z5" s="18">
        <f>MAX(U5,V5,W5,X5)</f>
        <v>255.81</v>
      </c>
      <c r="AC5" s="1">
        <v>255</v>
      </c>
    </row>
    <row r="6" spans="1:35" ht="11.25">
      <c r="A6" s="1">
        <f t="shared" si="0"/>
        <v>3</v>
      </c>
      <c r="B6" s="12" t="s">
        <v>35</v>
      </c>
      <c r="C6" s="1" t="s">
        <v>25</v>
      </c>
      <c r="D6" s="2">
        <v>236.46</v>
      </c>
      <c r="E6" s="3">
        <v>40265</v>
      </c>
      <c r="H6" s="2">
        <v>250.69</v>
      </c>
      <c r="I6" s="3">
        <v>41021</v>
      </c>
      <c r="J6" s="2">
        <v>207.87</v>
      </c>
      <c r="K6" s="3">
        <v>39264</v>
      </c>
      <c r="L6" s="2">
        <v>231.31</v>
      </c>
      <c r="M6" s="3">
        <v>40467</v>
      </c>
      <c r="N6" s="2">
        <v>209.6</v>
      </c>
      <c r="O6" s="3">
        <v>40459</v>
      </c>
      <c r="Q6" s="6">
        <f>MAX(D6,F6,L6,H6,J6,N6)</f>
        <v>250.69</v>
      </c>
      <c r="U6" s="17">
        <f>MAX(D6,F6)</f>
        <v>236.46</v>
      </c>
      <c r="V6" s="17">
        <f>H6</f>
        <v>250.69</v>
      </c>
      <c r="W6" s="17">
        <f>MAX(J6,L6)</f>
        <v>231.31</v>
      </c>
      <c r="X6" s="17">
        <f>N6</f>
        <v>209.6</v>
      </c>
      <c r="Y6" s="8"/>
      <c r="Z6" s="18">
        <f>MAX(U6,V6,W6,X6)</f>
        <v>250.69</v>
      </c>
      <c r="AC6" s="1">
        <v>210</v>
      </c>
      <c r="AD6" s="1">
        <v>225</v>
      </c>
      <c r="AF6" s="1">
        <v>235</v>
      </c>
      <c r="AI6" s="1">
        <v>250</v>
      </c>
    </row>
    <row r="7" spans="1:26" ht="11.25">
      <c r="A7" s="1">
        <f t="shared" si="0"/>
        <v>4</v>
      </c>
      <c r="B7" s="19" t="s">
        <v>24</v>
      </c>
      <c r="C7" s="19" t="s">
        <v>25</v>
      </c>
      <c r="D7" s="13"/>
      <c r="E7" s="14"/>
      <c r="F7" s="13"/>
      <c r="G7" s="14"/>
      <c r="H7" s="13">
        <v>231.05</v>
      </c>
      <c r="I7" s="14">
        <v>39586</v>
      </c>
      <c r="J7" s="13">
        <v>242.64</v>
      </c>
      <c r="K7" s="14">
        <v>37381</v>
      </c>
      <c r="L7" s="13"/>
      <c r="M7" s="14"/>
      <c r="N7" s="13">
        <v>250.55</v>
      </c>
      <c r="O7" s="14">
        <v>38085</v>
      </c>
      <c r="Q7" s="6">
        <f>MAX(D7,F7,L7,H7,J7,N7)</f>
        <v>250.55</v>
      </c>
      <c r="U7" s="17">
        <f>MAX(D7,F7)</f>
        <v>0</v>
      </c>
      <c r="V7" s="17">
        <f>H7</f>
        <v>231.05</v>
      </c>
      <c r="W7" s="17">
        <f>MAX(J7,L7)</f>
        <v>242.64</v>
      </c>
      <c r="X7" s="17">
        <f>N7</f>
        <v>250.55</v>
      </c>
      <c r="Y7" s="8"/>
      <c r="Z7" s="18">
        <f>MAX(U7,V7,W7,X7)</f>
        <v>250.55</v>
      </c>
    </row>
    <row r="8" spans="1:34" ht="11.25">
      <c r="A8" s="1">
        <f t="shared" si="0"/>
        <v>5</v>
      </c>
      <c r="B8" s="12" t="s">
        <v>26</v>
      </c>
      <c r="D8" s="2">
        <v>219.16</v>
      </c>
      <c r="E8" s="3">
        <v>40784</v>
      </c>
      <c r="H8" s="2">
        <v>249.75</v>
      </c>
      <c r="I8" s="3">
        <v>40797</v>
      </c>
      <c r="J8" s="2"/>
      <c r="L8" s="2">
        <v>231.01</v>
      </c>
      <c r="M8" s="3">
        <v>40722</v>
      </c>
      <c r="N8" s="2">
        <v>227.49</v>
      </c>
      <c r="O8" s="3">
        <v>40787</v>
      </c>
      <c r="Q8" s="6">
        <f>MAX(D8,F8,L8,H8,J8,N8)</f>
        <v>249.75</v>
      </c>
      <c r="U8" s="17">
        <f>MAX(D8,F8)</f>
        <v>219.16</v>
      </c>
      <c r="V8" s="17">
        <f>H8</f>
        <v>249.75</v>
      </c>
      <c r="W8" s="17">
        <f>MAX(J8,L8)</f>
        <v>231.01</v>
      </c>
      <c r="X8" s="17">
        <f>N8</f>
        <v>227.49</v>
      </c>
      <c r="Y8" s="8"/>
      <c r="Z8" s="18">
        <f>MAX(U8,V8,W8,X8)</f>
        <v>249.75</v>
      </c>
      <c r="AH8" s="1">
        <v>245</v>
      </c>
    </row>
    <row r="9" spans="1:33" ht="11.25">
      <c r="A9" s="1">
        <f t="shared" si="0"/>
        <v>6</v>
      </c>
      <c r="B9" s="12" t="s">
        <v>27</v>
      </c>
      <c r="D9" s="2">
        <v>246.51</v>
      </c>
      <c r="E9" s="3">
        <v>40712</v>
      </c>
      <c r="H9" s="2">
        <v>247.17</v>
      </c>
      <c r="I9" s="3">
        <v>40712</v>
      </c>
      <c r="J9" s="2"/>
      <c r="L9" s="2">
        <v>239.79</v>
      </c>
      <c r="M9" s="3">
        <v>40712</v>
      </c>
      <c r="N9" s="2">
        <v>221.11</v>
      </c>
      <c r="O9" s="3">
        <v>40349</v>
      </c>
      <c r="Q9" s="6">
        <f>MAX(D9,F9,L9,H9,J9,N9)</f>
        <v>247.17</v>
      </c>
      <c r="U9" s="17">
        <f>MAX(D9,F9)</f>
        <v>246.51</v>
      </c>
      <c r="V9" s="17">
        <f>H9</f>
        <v>247.17</v>
      </c>
      <c r="W9" s="17">
        <f>MAX(J9,L9)</f>
        <v>239.79</v>
      </c>
      <c r="X9" s="17">
        <f>N9</f>
        <v>221.11</v>
      </c>
      <c r="Y9" s="8"/>
      <c r="Z9" s="18">
        <f>MAX(U9,V9,W9,X9)</f>
        <v>247.17</v>
      </c>
      <c r="AD9" s="1">
        <v>225</v>
      </c>
      <c r="AF9" s="1">
        <v>235</v>
      </c>
      <c r="AG9" s="1">
        <v>245</v>
      </c>
    </row>
    <row r="10" spans="1:32" ht="11.25">
      <c r="A10" s="1">
        <f t="shared" si="0"/>
        <v>7</v>
      </c>
      <c r="B10" s="12" t="s">
        <v>28</v>
      </c>
      <c r="D10" s="2">
        <v>222.22</v>
      </c>
      <c r="E10" s="3">
        <v>40456</v>
      </c>
      <c r="H10" s="2">
        <v>241.08</v>
      </c>
      <c r="I10" s="3">
        <v>40797</v>
      </c>
      <c r="J10" s="2"/>
      <c r="L10" s="2">
        <v>246.22</v>
      </c>
      <c r="M10" s="3">
        <v>40328</v>
      </c>
      <c r="N10" s="2">
        <v>235.61</v>
      </c>
      <c r="O10" s="3">
        <v>40459</v>
      </c>
      <c r="Q10" s="6">
        <f>MAX(D10,F10,L10,H10,J10,N10)</f>
        <v>246.22</v>
      </c>
      <c r="U10" s="17">
        <f>MAX(D10,F10)</f>
        <v>222.22</v>
      </c>
      <c r="V10" s="17">
        <f>H10</f>
        <v>241.08</v>
      </c>
      <c r="W10" s="17">
        <f>MAX(J10,L10)</f>
        <v>246.22</v>
      </c>
      <c r="X10" s="17">
        <f>N10</f>
        <v>235.61</v>
      </c>
      <c r="Y10" s="8"/>
      <c r="Z10" s="18">
        <f>MAX(U10,V10,W10,X10)</f>
        <v>246.22</v>
      </c>
      <c r="AE10" s="1">
        <v>230</v>
      </c>
      <c r="AF10" s="10">
        <v>245</v>
      </c>
    </row>
    <row r="11" spans="1:29" ht="11.25">
      <c r="A11" s="1">
        <f t="shared" si="0"/>
        <v>8</v>
      </c>
      <c r="B11" s="19" t="s">
        <v>29</v>
      </c>
      <c r="C11" s="19"/>
      <c r="D11" s="13">
        <v>245.99</v>
      </c>
      <c r="E11" s="14">
        <v>39343</v>
      </c>
      <c r="F11" s="13">
        <v>229.9</v>
      </c>
      <c r="G11" s="14">
        <v>38949</v>
      </c>
      <c r="H11" s="13">
        <v>244.53</v>
      </c>
      <c r="I11" s="14">
        <v>40712</v>
      </c>
      <c r="J11" s="13">
        <v>216.4</v>
      </c>
      <c r="K11" s="14">
        <v>38172</v>
      </c>
      <c r="L11" s="13">
        <v>241.19</v>
      </c>
      <c r="M11" s="14">
        <v>39173</v>
      </c>
      <c r="N11" s="13">
        <v>218.12</v>
      </c>
      <c r="O11" s="14">
        <v>38172</v>
      </c>
      <c r="Q11" s="6">
        <f>MAX(D11,F11,L11,H11,J11,N11)</f>
        <v>245.99</v>
      </c>
      <c r="U11" s="17">
        <f>MAX(D11,F11)</f>
        <v>245.99</v>
      </c>
      <c r="V11" s="17">
        <f>H11</f>
        <v>244.53</v>
      </c>
      <c r="W11" s="17">
        <f>MAX(J11,L11)</f>
        <v>241.19</v>
      </c>
      <c r="X11" s="17">
        <f>N11</f>
        <v>218.12</v>
      </c>
      <c r="Y11" s="8"/>
      <c r="Z11" s="18">
        <f>MAX(U11,V11,W11,X11)</f>
        <v>245.99</v>
      </c>
      <c r="AC11" s="1">
        <v>245</v>
      </c>
    </row>
    <row r="12" spans="1:26" ht="11.25">
      <c r="A12" s="1">
        <f t="shared" si="0"/>
        <v>9</v>
      </c>
      <c r="B12" s="12" t="s">
        <v>30</v>
      </c>
      <c r="C12" s="12" t="s">
        <v>25</v>
      </c>
      <c r="D12" s="13">
        <v>209.38</v>
      </c>
      <c r="E12" s="14">
        <v>39558</v>
      </c>
      <c r="F12" s="13"/>
      <c r="G12" s="14"/>
      <c r="H12" s="13">
        <v>241.81</v>
      </c>
      <c r="I12" s="14">
        <v>38487</v>
      </c>
      <c r="J12" s="13">
        <v>244.7</v>
      </c>
      <c r="K12" s="3">
        <v>37381</v>
      </c>
      <c r="L12" s="13">
        <v>233.21</v>
      </c>
      <c r="M12" s="3">
        <v>39740</v>
      </c>
      <c r="N12" s="13">
        <v>238.46</v>
      </c>
      <c r="O12" s="14" t="s">
        <v>31</v>
      </c>
      <c r="Q12" s="6">
        <f>MAX(D12,F12,L12,H12,J12,N12)</f>
        <v>244.7</v>
      </c>
      <c r="U12" s="17">
        <f>MAX(D12,F12)</f>
        <v>209.38</v>
      </c>
      <c r="V12" s="17">
        <f>H12</f>
        <v>241.81</v>
      </c>
      <c r="W12" s="17">
        <f>MAX(J12,L12)</f>
        <v>244.7</v>
      </c>
      <c r="X12" s="17">
        <f>N12</f>
        <v>238.46</v>
      </c>
      <c r="Y12" s="8"/>
      <c r="Z12" s="18">
        <f>MAX(U12,V12,W12,X12)</f>
        <v>244.7</v>
      </c>
    </row>
    <row r="13" spans="1:32" ht="11.25">
      <c r="A13" s="1">
        <f t="shared" si="0"/>
        <v>10</v>
      </c>
      <c r="B13" s="19" t="s">
        <v>32</v>
      </c>
      <c r="C13" s="19"/>
      <c r="D13" s="13">
        <v>229.65</v>
      </c>
      <c r="E13" s="14">
        <v>40691</v>
      </c>
      <c r="F13" s="13">
        <v>216.3</v>
      </c>
      <c r="G13" s="14">
        <v>39173</v>
      </c>
      <c r="H13" s="13">
        <v>243.85</v>
      </c>
      <c r="I13" s="3">
        <v>40265</v>
      </c>
      <c r="J13" s="13">
        <v>228.88</v>
      </c>
      <c r="K13" s="14">
        <v>38270</v>
      </c>
      <c r="L13" s="13">
        <v>236.53</v>
      </c>
      <c r="M13" s="14">
        <v>40265</v>
      </c>
      <c r="N13" s="13">
        <v>226.84</v>
      </c>
      <c r="O13" s="14">
        <v>41035</v>
      </c>
      <c r="Q13" s="6">
        <f>MAX(D13,F13,L13,H13,J13,N13)</f>
        <v>243.85</v>
      </c>
      <c r="U13" s="17">
        <f>MAX(D13,F13)</f>
        <v>229.65</v>
      </c>
      <c r="V13" s="17">
        <f>H13</f>
        <v>243.85</v>
      </c>
      <c r="W13" s="17">
        <f>MAX(J13,L13)</f>
        <v>236.53</v>
      </c>
      <c r="X13" s="17">
        <v>226.84</v>
      </c>
      <c r="Y13" s="8"/>
      <c r="Z13" s="18">
        <f>MAX(U13,V13,W13,X13)</f>
        <v>243.85</v>
      </c>
      <c r="AC13" s="1">
        <v>230</v>
      </c>
      <c r="AF13" s="1">
        <v>240</v>
      </c>
    </row>
    <row r="14" spans="1:26" ht="11.25">
      <c r="A14" s="1">
        <f t="shared" si="0"/>
        <v>11</v>
      </c>
      <c r="B14" s="12" t="s">
        <v>33</v>
      </c>
      <c r="C14" s="12" t="s">
        <v>25</v>
      </c>
      <c r="H14" s="2">
        <v>224.56</v>
      </c>
      <c r="I14" s="3">
        <v>37508</v>
      </c>
      <c r="J14" s="2">
        <v>242.82</v>
      </c>
      <c r="K14" s="3">
        <v>37150</v>
      </c>
      <c r="L14" s="2"/>
      <c r="N14" s="2">
        <v>243</v>
      </c>
      <c r="O14" s="3">
        <v>37437</v>
      </c>
      <c r="Q14" s="6">
        <f>MAX(D14,F14,L14,H14,J14,N14)</f>
        <v>243</v>
      </c>
      <c r="U14" s="17">
        <f>MAX(D14,F14)</f>
        <v>0</v>
      </c>
      <c r="V14" s="17">
        <f>H14</f>
        <v>224.56</v>
      </c>
      <c r="W14" s="17">
        <f>MAX(J14,L14)</f>
        <v>242.82</v>
      </c>
      <c r="X14" s="17">
        <f>N14</f>
        <v>243</v>
      </c>
      <c r="Y14" s="8"/>
      <c r="Z14" s="18">
        <f>MAX(U14,V14,W14,X14)</f>
        <v>243</v>
      </c>
    </row>
    <row r="15" spans="1:30" ht="11.25">
      <c r="A15" s="1">
        <f t="shared" si="0"/>
        <v>12</v>
      </c>
      <c r="B15" s="19" t="s">
        <v>34</v>
      </c>
      <c r="C15" s="12" t="s">
        <v>25</v>
      </c>
      <c r="D15" s="13">
        <v>233.77</v>
      </c>
      <c r="E15" s="14">
        <v>41021</v>
      </c>
      <c r="F15" s="13">
        <v>224.19</v>
      </c>
      <c r="G15" s="14">
        <v>38949</v>
      </c>
      <c r="H15" s="13">
        <v>240.14</v>
      </c>
      <c r="I15" s="14">
        <v>41021</v>
      </c>
      <c r="J15" s="13">
        <v>228.94</v>
      </c>
      <c r="K15" s="14">
        <v>37738</v>
      </c>
      <c r="L15" s="13">
        <v>240.05</v>
      </c>
      <c r="M15" s="14">
        <v>39747</v>
      </c>
      <c r="N15" s="13">
        <v>231.6</v>
      </c>
      <c r="O15" s="14">
        <v>37402</v>
      </c>
      <c r="Q15" s="6">
        <f>MAX(D15,F15,L15,H15,J15,N15)</f>
        <v>240.14</v>
      </c>
      <c r="U15" s="17">
        <f>MAX(D15,F15)</f>
        <v>233.77</v>
      </c>
      <c r="V15" s="17">
        <f>H15</f>
        <v>240.14</v>
      </c>
      <c r="W15" s="17">
        <f>MAX(J15,L15)</f>
        <v>240.05</v>
      </c>
      <c r="X15" s="17">
        <f>N15</f>
        <v>231.6</v>
      </c>
      <c r="Y15" s="8"/>
      <c r="Z15" s="18">
        <f>MAX(U15,V15,W15,X15)</f>
        <v>240.14</v>
      </c>
      <c r="AD15" s="1">
        <v>240</v>
      </c>
    </row>
    <row r="16" spans="1:33" ht="11.25">
      <c r="A16" s="1">
        <f t="shared" si="0"/>
        <v>13</v>
      </c>
      <c r="B16" s="12" t="s">
        <v>42</v>
      </c>
      <c r="C16" s="12"/>
      <c r="D16" s="2">
        <v>223.96</v>
      </c>
      <c r="E16" s="3">
        <v>40712</v>
      </c>
      <c r="H16" s="2">
        <v>237.77</v>
      </c>
      <c r="I16" s="3">
        <v>41531</v>
      </c>
      <c r="J16" s="2">
        <v>218.08</v>
      </c>
      <c r="K16" s="3">
        <v>34973</v>
      </c>
      <c r="L16" s="2">
        <v>226.54</v>
      </c>
      <c r="M16" s="3">
        <v>41181</v>
      </c>
      <c r="N16" s="2">
        <v>212.8</v>
      </c>
      <c r="O16" s="3">
        <v>35974</v>
      </c>
      <c r="Q16" s="6">
        <f>MAX(D16,F16,L16,H16,J16,N16)</f>
        <v>237.77</v>
      </c>
      <c r="U16" s="17">
        <f>MAX(D16,F16)</f>
        <v>223.96</v>
      </c>
      <c r="V16" s="17">
        <f>H16</f>
        <v>237.77</v>
      </c>
      <c r="W16" s="17">
        <f>MAX(J16,L16)</f>
        <v>226.54</v>
      </c>
      <c r="X16" s="17">
        <f>N16</f>
        <v>212.8</v>
      </c>
      <c r="Y16" s="8"/>
      <c r="Z16" s="18">
        <f>MAX(U16,V16,W16,X16)</f>
        <v>237.77</v>
      </c>
      <c r="AE16" s="1">
        <v>215</v>
      </c>
      <c r="AF16" s="1">
        <v>220</v>
      </c>
      <c r="AG16" s="1">
        <v>225</v>
      </c>
    </row>
    <row r="17" spans="1:26" ht="11.25">
      <c r="A17" s="1">
        <f t="shared" si="0"/>
        <v>14</v>
      </c>
      <c r="B17" s="12" t="s">
        <v>202</v>
      </c>
      <c r="C17" s="12"/>
      <c r="D17" s="2">
        <v>227.68</v>
      </c>
      <c r="E17" s="14">
        <v>41504</v>
      </c>
      <c r="G17" s="14"/>
      <c r="H17" s="2">
        <v>235.77</v>
      </c>
      <c r="I17" s="14">
        <v>41503</v>
      </c>
      <c r="J17" s="2">
        <v>223.71</v>
      </c>
      <c r="K17" s="3">
        <v>41502</v>
      </c>
      <c r="L17" s="2"/>
      <c r="N17" s="2">
        <v>219.78</v>
      </c>
      <c r="O17" s="14">
        <v>41501</v>
      </c>
      <c r="Q17" s="6">
        <f>MAX(D17,F17,L17,H17,J17,N17)</f>
        <v>235.77</v>
      </c>
      <c r="U17" s="17">
        <f>MAX(D17,F17)</f>
        <v>227.68</v>
      </c>
      <c r="V17" s="17">
        <f>H17</f>
        <v>235.77</v>
      </c>
      <c r="W17" s="17">
        <f>MAX(J17,L17)</f>
        <v>223.71</v>
      </c>
      <c r="X17" s="17">
        <f>N17</f>
        <v>219.78</v>
      </c>
      <c r="Y17" s="8"/>
      <c r="Z17" s="18">
        <f>MAX(U17,V17,W17,X17)</f>
        <v>235.77</v>
      </c>
    </row>
    <row r="18" spans="1:26" ht="11.25">
      <c r="A18" s="1">
        <f t="shared" si="0"/>
        <v>15</v>
      </c>
      <c r="B18" s="12" t="s">
        <v>36</v>
      </c>
      <c r="C18" s="12"/>
      <c r="D18" s="13"/>
      <c r="E18" s="14"/>
      <c r="F18" s="13"/>
      <c r="G18" s="14"/>
      <c r="H18" s="13">
        <v>227.85</v>
      </c>
      <c r="I18" s="14">
        <v>41083</v>
      </c>
      <c r="J18" s="15">
        <v>235.68</v>
      </c>
      <c r="K18" s="14">
        <v>37402</v>
      </c>
      <c r="L18" s="15"/>
      <c r="M18" s="14"/>
      <c r="N18" s="15">
        <v>215.05</v>
      </c>
      <c r="O18" s="14">
        <v>35974</v>
      </c>
      <c r="Q18" s="6">
        <f>MAX(D18,F18,L18,H18,J18,N18)</f>
        <v>235.68</v>
      </c>
      <c r="U18" s="17">
        <f>MAX(D18,F18)</f>
        <v>0</v>
      </c>
      <c r="V18" s="17">
        <f>H18</f>
        <v>227.85</v>
      </c>
      <c r="W18" s="17">
        <f>MAX(J18,L18)</f>
        <v>235.68</v>
      </c>
      <c r="X18" s="17">
        <f>N18</f>
        <v>215.05</v>
      </c>
      <c r="Y18" s="8"/>
      <c r="Z18" s="18">
        <f>MAX(U18,V18,W18,X18)</f>
        <v>235.68</v>
      </c>
    </row>
    <row r="19" spans="1:35" ht="12.75">
      <c r="A19" s="1">
        <f t="shared" si="0"/>
        <v>16</v>
      </c>
      <c r="B19" s="12" t="s">
        <v>38</v>
      </c>
      <c r="C19" s="1" t="s">
        <v>25</v>
      </c>
      <c r="D19" s="2">
        <v>230.15</v>
      </c>
      <c r="E19" s="3">
        <v>40635</v>
      </c>
      <c r="H19" s="2">
        <v>235.41</v>
      </c>
      <c r="I19" s="3">
        <v>41021</v>
      </c>
      <c r="J19"/>
      <c r="K19"/>
      <c r="L19" s="2">
        <v>228.99</v>
      </c>
      <c r="M19" s="3">
        <v>40635</v>
      </c>
      <c r="Q19" s="6">
        <f>MAX(D19,F19,L19,H19,J19,N19)</f>
        <v>235.41</v>
      </c>
      <c r="U19" s="17">
        <f>MAX(D19,F19)</f>
        <v>230.15</v>
      </c>
      <c r="V19" s="17">
        <f>H19</f>
        <v>235.41</v>
      </c>
      <c r="W19" s="17">
        <f>MAX(J19,L19)</f>
        <v>228.99</v>
      </c>
      <c r="X19" s="17">
        <f>N19</f>
        <v>0</v>
      </c>
      <c r="Y19" s="8"/>
      <c r="Z19" s="18">
        <f>MAX(U19,V19,W19,X19)</f>
        <v>235.41</v>
      </c>
      <c r="AF19" s="1">
        <v>205</v>
      </c>
      <c r="AG19" s="1">
        <v>230</v>
      </c>
      <c r="AI19" s="1">
        <v>235</v>
      </c>
    </row>
    <row r="20" spans="1:29" ht="11.25">
      <c r="A20" s="1">
        <f t="shared" si="0"/>
        <v>17</v>
      </c>
      <c r="B20" s="12" t="s">
        <v>37</v>
      </c>
      <c r="C20" s="12"/>
      <c r="D20" s="15">
        <v>229.4</v>
      </c>
      <c r="E20" s="3">
        <v>39670</v>
      </c>
      <c r="F20" s="15">
        <v>206.34</v>
      </c>
      <c r="G20" s="3">
        <v>38908</v>
      </c>
      <c r="H20" s="15">
        <v>233.3</v>
      </c>
      <c r="I20" s="3">
        <v>39670</v>
      </c>
      <c r="J20" s="15">
        <v>217.2</v>
      </c>
      <c r="K20" s="3">
        <v>37402</v>
      </c>
      <c r="L20" s="15">
        <v>233.82</v>
      </c>
      <c r="M20" s="3">
        <v>39295</v>
      </c>
      <c r="N20" s="15">
        <v>206.07</v>
      </c>
      <c r="O20" s="3">
        <v>39222</v>
      </c>
      <c r="Q20" s="6">
        <f>MAX(D20,F20,L20,H20,J20,N20)</f>
        <v>233.82</v>
      </c>
      <c r="U20" s="17">
        <f>MAX(D20,F20)</f>
        <v>229.4</v>
      </c>
      <c r="V20" s="17">
        <f>H20</f>
        <v>233.3</v>
      </c>
      <c r="W20" s="17">
        <f>MAX(J20,L20)</f>
        <v>233.82</v>
      </c>
      <c r="X20" s="17">
        <f>N20</f>
        <v>206.07</v>
      </c>
      <c r="Y20" s="8"/>
      <c r="Z20" s="18">
        <f>MAX(U20,V20,W20,X20)</f>
        <v>233.82</v>
      </c>
      <c r="AC20" s="1">
        <v>230</v>
      </c>
    </row>
    <row r="21" spans="1:35" ht="11.25">
      <c r="A21" s="1">
        <f t="shared" si="0"/>
        <v>18</v>
      </c>
      <c r="B21" s="12" t="s">
        <v>75</v>
      </c>
      <c r="D21" s="2">
        <v>212.93</v>
      </c>
      <c r="E21" s="3">
        <v>41006</v>
      </c>
      <c r="H21" s="2">
        <v>233.51</v>
      </c>
      <c r="I21" s="3">
        <v>41046</v>
      </c>
      <c r="J21" s="2">
        <v>207.62</v>
      </c>
      <c r="K21" s="3" t="s">
        <v>76</v>
      </c>
      <c r="L21" s="2">
        <v>221.4</v>
      </c>
      <c r="M21" s="3">
        <v>41181</v>
      </c>
      <c r="Q21" s="6">
        <f>MAX(D21,F21,L21,H21,J21,N21)</f>
        <v>233.51</v>
      </c>
      <c r="R21" s="5" t="s">
        <v>196</v>
      </c>
      <c r="S21" s="1" t="s">
        <v>197</v>
      </c>
      <c r="U21" s="17">
        <f>MAX(D21,F21)</f>
        <v>212.93</v>
      </c>
      <c r="V21" s="17">
        <f>H21</f>
        <v>233.51</v>
      </c>
      <c r="W21" s="17">
        <f>MAX(J21,L21)</f>
        <v>221.4</v>
      </c>
      <c r="X21" s="17">
        <f>N21</f>
        <v>0</v>
      </c>
      <c r="Y21" s="8"/>
      <c r="Z21" s="18">
        <f>MAX(U21,V21,W21,X21)</f>
        <v>233.51</v>
      </c>
      <c r="AA21" s="5" t="s">
        <v>196</v>
      </c>
      <c r="AB21" s="1" t="s">
        <v>197</v>
      </c>
      <c r="AG21" s="1">
        <v>205</v>
      </c>
      <c r="AI21" s="1">
        <v>230</v>
      </c>
    </row>
    <row r="22" spans="1:29" ht="11.25">
      <c r="A22" s="1">
        <f t="shared" si="0"/>
        <v>19</v>
      </c>
      <c r="B22" s="19" t="s">
        <v>39</v>
      </c>
      <c r="C22" s="19"/>
      <c r="D22" s="13">
        <v>221.64</v>
      </c>
      <c r="E22" s="3">
        <v>41455</v>
      </c>
      <c r="F22" s="13">
        <v>213.38</v>
      </c>
      <c r="G22" s="14">
        <v>38908</v>
      </c>
      <c r="H22" s="13">
        <v>233.49</v>
      </c>
      <c r="I22" s="14">
        <v>38246</v>
      </c>
      <c r="J22" s="13">
        <v>218.92</v>
      </c>
      <c r="K22" s="14">
        <v>38242</v>
      </c>
      <c r="L22" s="13">
        <v>216.43</v>
      </c>
      <c r="M22" s="14">
        <v>38809</v>
      </c>
      <c r="N22" s="13">
        <v>208.27</v>
      </c>
      <c r="O22" s="14">
        <v>41531</v>
      </c>
      <c r="Q22" s="6">
        <f>MAX(D22,F22,L22,H22,J22,N22)</f>
        <v>233.49</v>
      </c>
      <c r="U22" s="17">
        <f>MAX(D22,F22)</f>
        <v>221.64</v>
      </c>
      <c r="V22" s="17">
        <f>H22</f>
        <v>233.49</v>
      </c>
      <c r="W22" s="17">
        <f>MAX(J22,L22)</f>
        <v>218.92</v>
      </c>
      <c r="X22" s="17">
        <f>N22</f>
        <v>208.27</v>
      </c>
      <c r="Y22" s="8"/>
      <c r="Z22" s="18">
        <f>MAX(U22,V22,W22,X22)</f>
        <v>233.49</v>
      </c>
      <c r="AC22" s="1">
        <v>230</v>
      </c>
    </row>
    <row r="23" spans="1:34" ht="12.75">
      <c r="A23" s="1">
        <f t="shared" si="0"/>
        <v>20</v>
      </c>
      <c r="B23" s="12" t="s">
        <v>40</v>
      </c>
      <c r="C23" s="12" t="s">
        <v>25</v>
      </c>
      <c r="D23" s="13">
        <v>222.16</v>
      </c>
      <c r="E23" s="14">
        <v>39710</v>
      </c>
      <c r="F23" s="13">
        <v>202.98</v>
      </c>
      <c r="G23" s="14">
        <v>38908</v>
      </c>
      <c r="H23" s="13">
        <v>229.81</v>
      </c>
      <c r="I23" s="14">
        <v>40440</v>
      </c>
      <c r="J23" s="13">
        <v>227.37</v>
      </c>
      <c r="K23" s="3" t="s">
        <v>31</v>
      </c>
      <c r="L23" s="13">
        <v>233.34</v>
      </c>
      <c r="M23" s="3">
        <v>40467</v>
      </c>
      <c r="N23" s="15">
        <v>230.42</v>
      </c>
      <c r="O23" s="3">
        <v>38242</v>
      </c>
      <c r="Q23" s="6">
        <f>MAX(D23,F23,L23,H23,J23,N23)</f>
        <v>233.34</v>
      </c>
      <c r="U23" s="17">
        <f>MAX(D23,F23)</f>
        <v>222.16</v>
      </c>
      <c r="V23" s="17">
        <f>H23</f>
        <v>229.81</v>
      </c>
      <c r="W23" s="17">
        <f>MAX(J23,L23)</f>
        <v>233.34</v>
      </c>
      <c r="X23" s="17">
        <f>N23</f>
        <v>230.42</v>
      </c>
      <c r="Y23" s="8"/>
      <c r="Z23" s="18">
        <f>MAX(U23,V23,W23,X23)</f>
        <v>233.34</v>
      </c>
      <c r="AC23" s="1">
        <v>230</v>
      </c>
      <c r="AE23"/>
      <c r="AH23" s="1">
        <v>230</v>
      </c>
    </row>
    <row r="24" spans="1:35" ht="11.25">
      <c r="A24" s="1">
        <f t="shared" si="0"/>
        <v>21</v>
      </c>
      <c r="B24" s="12" t="s">
        <v>54</v>
      </c>
      <c r="D24" s="2">
        <v>221.05</v>
      </c>
      <c r="E24" s="3">
        <v>41035</v>
      </c>
      <c r="H24" s="2">
        <v>232.28</v>
      </c>
      <c r="I24" s="3">
        <v>41006</v>
      </c>
      <c r="J24" s="2"/>
      <c r="L24" s="2">
        <v>232.93</v>
      </c>
      <c r="M24" s="3">
        <v>41168</v>
      </c>
      <c r="N24" s="2">
        <v>195.85</v>
      </c>
      <c r="O24" s="3" t="s">
        <v>31</v>
      </c>
      <c r="Q24" s="6">
        <f>MAX(D24,F24,L24,H24,J24,N24)</f>
        <v>232.93</v>
      </c>
      <c r="U24" s="17">
        <f>MAX(D24,F24)</f>
        <v>221.05</v>
      </c>
      <c r="V24" s="17">
        <f>H24</f>
        <v>232.28</v>
      </c>
      <c r="W24" s="17">
        <f>MAX(J24,L24)</f>
        <v>232.93</v>
      </c>
      <c r="X24" s="17">
        <f>N24</f>
        <v>195.85</v>
      </c>
      <c r="Y24" s="8"/>
      <c r="Z24" s="18">
        <f>MAX(U24,V24,W24,X24)</f>
        <v>232.93</v>
      </c>
      <c r="AG24" s="1">
        <v>220</v>
      </c>
      <c r="AI24" s="1">
        <v>230</v>
      </c>
    </row>
    <row r="25" spans="1:35" ht="11.25">
      <c r="A25" s="1">
        <f t="shared" si="0"/>
        <v>22</v>
      </c>
      <c r="B25" s="12" t="s">
        <v>66</v>
      </c>
      <c r="H25" s="2">
        <v>230.97</v>
      </c>
      <c r="I25" s="3">
        <v>41084</v>
      </c>
      <c r="J25" s="2">
        <v>211.38</v>
      </c>
      <c r="K25" s="3" t="s">
        <v>67</v>
      </c>
      <c r="L25" s="2">
        <v>215.63</v>
      </c>
      <c r="M25" s="3">
        <v>41083</v>
      </c>
      <c r="Q25" s="6">
        <f>MAX(D25,F25,L25,H25,J25,N25)</f>
        <v>230.97</v>
      </c>
      <c r="U25" s="17">
        <f>MAX(D25,F25)</f>
        <v>0</v>
      </c>
      <c r="V25" s="17">
        <f>H25</f>
        <v>230.97</v>
      </c>
      <c r="W25" s="17">
        <f>MAX(J25,L25)</f>
        <v>215.63</v>
      </c>
      <c r="X25" s="17">
        <f>N25</f>
        <v>0</v>
      </c>
      <c r="Y25" s="8"/>
      <c r="Z25" s="18">
        <f>MAX(U25,V25,W25,X25)</f>
        <v>230.97</v>
      </c>
      <c r="AI25" s="1">
        <v>230</v>
      </c>
    </row>
    <row r="26" spans="1:29" ht="11.25">
      <c r="A26" s="1">
        <f t="shared" si="0"/>
        <v>23</v>
      </c>
      <c r="B26" s="12" t="s">
        <v>41</v>
      </c>
      <c r="C26" s="1" t="s">
        <v>25</v>
      </c>
      <c r="D26" s="2">
        <v>213.58</v>
      </c>
      <c r="E26" s="3">
        <v>39684</v>
      </c>
      <c r="F26" s="2">
        <v>201.66</v>
      </c>
      <c r="G26" s="3" t="s">
        <v>31</v>
      </c>
      <c r="H26" s="2">
        <v>230.92</v>
      </c>
      <c r="I26" s="3">
        <v>38927</v>
      </c>
      <c r="J26" s="2">
        <v>209.6</v>
      </c>
      <c r="K26" s="3" t="s">
        <v>31</v>
      </c>
      <c r="L26" s="2">
        <v>219.6</v>
      </c>
      <c r="M26" s="3" t="s">
        <v>31</v>
      </c>
      <c r="N26" s="2">
        <v>206.65</v>
      </c>
      <c r="O26" s="3" t="s">
        <v>31</v>
      </c>
      <c r="Q26" s="6">
        <f>MAX(D26,F26,L26,H26,J26,N26)</f>
        <v>230.92</v>
      </c>
      <c r="U26" s="17">
        <f>MAX(D26,F26)</f>
        <v>213.58</v>
      </c>
      <c r="V26" s="17">
        <f>H26</f>
        <v>230.92</v>
      </c>
      <c r="W26" s="17">
        <f>MAX(J26,L26)</f>
        <v>219.6</v>
      </c>
      <c r="X26" s="17">
        <f>N26</f>
        <v>206.65</v>
      </c>
      <c r="Y26" s="8"/>
      <c r="Z26" s="18">
        <f>MAX(U26,V26,W26,X26)</f>
        <v>230.92</v>
      </c>
      <c r="AC26" s="1">
        <v>230</v>
      </c>
    </row>
    <row r="27" spans="1:26" ht="11.25">
      <c r="A27" s="1">
        <f t="shared" si="0"/>
        <v>24</v>
      </c>
      <c r="B27" s="12" t="s">
        <v>43</v>
      </c>
      <c r="C27" s="1" t="s">
        <v>25</v>
      </c>
      <c r="H27" s="2">
        <v>220</v>
      </c>
      <c r="I27" s="3">
        <v>38508</v>
      </c>
      <c r="J27" s="2">
        <v>228.47</v>
      </c>
      <c r="K27" s="3">
        <v>38242</v>
      </c>
      <c r="L27" s="2"/>
      <c r="N27" s="2">
        <v>213.63</v>
      </c>
      <c r="O27" s="3">
        <v>38858</v>
      </c>
      <c r="Q27" s="6">
        <f>MAX(D27,F27,L27,H27,J27,N27)</f>
        <v>228.47</v>
      </c>
      <c r="U27" s="17">
        <f>MAX(D27,F27)</f>
        <v>0</v>
      </c>
      <c r="V27" s="17">
        <f>H27</f>
        <v>220</v>
      </c>
      <c r="W27" s="17">
        <f>MAX(J27,L27)</f>
        <v>228.47</v>
      </c>
      <c r="X27" s="17">
        <f>N27</f>
        <v>213.63</v>
      </c>
      <c r="Y27" s="8"/>
      <c r="Z27" s="18">
        <f>MAX(U27,V27,W27,X27)</f>
        <v>228.47</v>
      </c>
    </row>
    <row r="28" spans="1:26" ht="11.25">
      <c r="A28" s="1">
        <f t="shared" si="0"/>
        <v>25</v>
      </c>
      <c r="B28" s="19" t="s">
        <v>44</v>
      </c>
      <c r="C28" s="19"/>
      <c r="D28" s="13"/>
      <c r="E28" s="14"/>
      <c r="F28" s="13"/>
      <c r="G28" s="14"/>
      <c r="H28" s="13">
        <v>217.28</v>
      </c>
      <c r="I28" s="14">
        <v>37402</v>
      </c>
      <c r="J28" s="13">
        <v>226.89</v>
      </c>
      <c r="K28" s="14">
        <v>37738</v>
      </c>
      <c r="L28" s="13"/>
      <c r="M28" s="14"/>
      <c r="N28" s="13">
        <v>227.32</v>
      </c>
      <c r="O28" s="14">
        <v>37738</v>
      </c>
      <c r="Q28" s="6">
        <f>MAX(D28,F28,L28,H28,J28,N28)</f>
        <v>227.32</v>
      </c>
      <c r="U28" s="17">
        <f>MAX(D28,F28)</f>
        <v>0</v>
      </c>
      <c r="V28" s="17">
        <f>H28</f>
        <v>217.28</v>
      </c>
      <c r="W28" s="17">
        <f>MAX(J28,L28)</f>
        <v>226.89</v>
      </c>
      <c r="X28" s="17">
        <f>N28</f>
        <v>227.32</v>
      </c>
      <c r="Y28" s="8"/>
      <c r="Z28" s="18">
        <f>MAX(U28,V28,W28,X28)</f>
        <v>227.32</v>
      </c>
    </row>
    <row r="29" spans="1:26" ht="11.25">
      <c r="A29" s="1">
        <f t="shared" si="0"/>
        <v>26</v>
      </c>
      <c r="B29" s="12" t="s">
        <v>45</v>
      </c>
      <c r="C29" s="12"/>
      <c r="D29" s="13"/>
      <c r="E29" s="14"/>
      <c r="F29" s="13"/>
      <c r="G29" s="14"/>
      <c r="H29" s="13">
        <v>225</v>
      </c>
      <c r="I29" s="14">
        <v>37367</v>
      </c>
      <c r="J29" s="15">
        <v>227.03</v>
      </c>
      <c r="K29" s="14">
        <v>37150</v>
      </c>
      <c r="L29" s="15"/>
      <c r="M29" s="14"/>
      <c r="N29" s="15">
        <v>222.27</v>
      </c>
      <c r="O29" s="14">
        <v>37143</v>
      </c>
      <c r="Q29" s="6">
        <f>MAX(D29,F29,L29,H29,J29,N29)</f>
        <v>227.03</v>
      </c>
      <c r="U29" s="17">
        <f>MAX(D29,F29)</f>
        <v>0</v>
      </c>
      <c r="V29" s="17">
        <f>H29</f>
        <v>225</v>
      </c>
      <c r="W29" s="17">
        <f>MAX(J29,L29)</f>
        <v>227.03</v>
      </c>
      <c r="X29" s="17">
        <f>N29</f>
        <v>222.27</v>
      </c>
      <c r="Y29" s="8"/>
      <c r="Z29" s="18">
        <f>MAX(U29,V29,W29,X29)</f>
        <v>227.03</v>
      </c>
    </row>
    <row r="30" spans="1:30" ht="11.25">
      <c r="A30" s="1">
        <f t="shared" si="0"/>
        <v>27</v>
      </c>
      <c r="B30" s="12" t="s">
        <v>46</v>
      </c>
      <c r="D30" s="2">
        <v>213</v>
      </c>
      <c r="E30" s="14">
        <v>39343</v>
      </c>
      <c r="H30" s="2">
        <v>226.7</v>
      </c>
      <c r="I30" s="3">
        <v>39670</v>
      </c>
      <c r="J30" s="2"/>
      <c r="L30" s="2">
        <v>217.23</v>
      </c>
      <c r="M30" s="3">
        <v>39383</v>
      </c>
      <c r="N30" s="2">
        <v>201.16</v>
      </c>
      <c r="O30" s="3">
        <v>39346</v>
      </c>
      <c r="Q30" s="6">
        <f>MAX(D30,F30,L30,H30,J30,N30)</f>
        <v>226.7</v>
      </c>
      <c r="U30" s="17">
        <f>MAX(D30,F30)</f>
        <v>213</v>
      </c>
      <c r="V30" s="17">
        <f>H30</f>
        <v>226.7</v>
      </c>
      <c r="W30" s="17">
        <f>MAX(J30,L30)</f>
        <v>217.23</v>
      </c>
      <c r="X30" s="17">
        <f>N30</f>
        <v>201.16</v>
      </c>
      <c r="Y30" s="8"/>
      <c r="Z30" s="18">
        <f>MAX(U30,V30,W30,X30)</f>
        <v>226.7</v>
      </c>
      <c r="AC30" s="1">
        <v>220</v>
      </c>
      <c r="AD30" s="1">
        <v>225</v>
      </c>
    </row>
    <row r="31" spans="1:26" ht="11.25">
      <c r="A31" s="1">
        <f t="shared" si="0"/>
        <v>28</v>
      </c>
      <c r="B31" s="12" t="s">
        <v>47</v>
      </c>
      <c r="C31" s="1" t="s">
        <v>25</v>
      </c>
      <c r="J31" s="2">
        <v>226.02</v>
      </c>
      <c r="K31" s="3">
        <v>34147</v>
      </c>
      <c r="L31" s="2"/>
      <c r="N31" s="2">
        <v>219.1</v>
      </c>
      <c r="O31" s="3" t="s">
        <v>31</v>
      </c>
      <c r="Q31" s="6">
        <f>MAX(D31,F31,L31,H31,J31,N31)</f>
        <v>226.02</v>
      </c>
      <c r="U31" s="17">
        <f>MAX(D31,F31)</f>
        <v>0</v>
      </c>
      <c r="V31" s="17">
        <f>H31</f>
        <v>0</v>
      </c>
      <c r="W31" s="17">
        <f>MAX(J31,L31)</f>
        <v>226.02</v>
      </c>
      <c r="X31" s="17">
        <f>N31</f>
        <v>219.1</v>
      </c>
      <c r="Y31" s="8"/>
      <c r="Z31" s="18">
        <f>MAX(U31,V31,W31,X31)</f>
        <v>226.02</v>
      </c>
    </row>
    <row r="32" spans="1:29" ht="11.25">
      <c r="A32" s="1">
        <f t="shared" si="0"/>
        <v>29</v>
      </c>
      <c r="B32" s="19" t="s">
        <v>48</v>
      </c>
      <c r="C32" s="19"/>
      <c r="D32" s="13"/>
      <c r="E32" s="14"/>
      <c r="F32" s="13"/>
      <c r="G32" s="14"/>
      <c r="H32" s="13">
        <v>209.69</v>
      </c>
      <c r="I32" s="14">
        <v>37855</v>
      </c>
      <c r="J32" s="13">
        <v>225.28</v>
      </c>
      <c r="K32" s="14">
        <v>33342</v>
      </c>
      <c r="L32" s="13">
        <v>213.39</v>
      </c>
      <c r="M32" s="14">
        <v>39383</v>
      </c>
      <c r="N32" s="13">
        <v>206.9</v>
      </c>
      <c r="O32" s="14">
        <v>36436</v>
      </c>
      <c r="Q32" s="6">
        <f>MAX(D32,F32,L32,H32,J32,N32)</f>
        <v>225.28</v>
      </c>
      <c r="U32" s="17">
        <f>MAX(D32,F32)</f>
        <v>0</v>
      </c>
      <c r="V32" s="17">
        <f>H32</f>
        <v>209.69</v>
      </c>
      <c r="W32" s="17">
        <f>MAX(J32,L32)</f>
        <v>225.28</v>
      </c>
      <c r="X32" s="17">
        <f>N32</f>
        <v>206.9</v>
      </c>
      <c r="Y32" s="8"/>
      <c r="Z32" s="18">
        <f>MAX(U32,V32,W32,X32)</f>
        <v>225.28</v>
      </c>
      <c r="AC32" s="1">
        <v>225</v>
      </c>
    </row>
    <row r="33" spans="1:35" ht="11.25">
      <c r="A33" s="1">
        <f t="shared" si="0"/>
        <v>30</v>
      </c>
      <c r="B33" s="12" t="s">
        <v>63</v>
      </c>
      <c r="D33" s="20">
        <v>198.43</v>
      </c>
      <c r="E33" s="21">
        <v>40691</v>
      </c>
      <c r="F33" s="1"/>
      <c r="G33" s="1"/>
      <c r="H33" s="20">
        <v>212.73</v>
      </c>
      <c r="I33" s="21">
        <v>40635</v>
      </c>
      <c r="J33" s="1"/>
      <c r="K33" s="1"/>
      <c r="L33" s="2">
        <v>224.05</v>
      </c>
      <c r="M33" s="3">
        <v>41181</v>
      </c>
      <c r="Q33" s="6">
        <f>MAX(D33,F33,L33,H33,J33,N33)</f>
        <v>224.05</v>
      </c>
      <c r="U33" s="17">
        <f>MAX(D33,F33)</f>
        <v>198.43</v>
      </c>
      <c r="V33" s="17">
        <f>H33</f>
        <v>212.73</v>
      </c>
      <c r="W33" s="17">
        <f>MAX(J33,L33)</f>
        <v>224.05</v>
      </c>
      <c r="X33" s="17">
        <f>N33</f>
        <v>0</v>
      </c>
      <c r="Y33" s="8"/>
      <c r="Z33" s="18">
        <f>MAX(U33,V33,W33,X33)</f>
        <v>224.05</v>
      </c>
      <c r="AF33" s="1">
        <v>205</v>
      </c>
      <c r="AH33" s="1">
        <v>210</v>
      </c>
      <c r="AI33" s="1">
        <v>220</v>
      </c>
    </row>
    <row r="34" spans="1:32" ht="11.25">
      <c r="A34" s="1">
        <f t="shared" si="0"/>
        <v>31</v>
      </c>
      <c r="B34" s="12" t="s">
        <v>49</v>
      </c>
      <c r="C34" s="1" t="s">
        <v>25</v>
      </c>
      <c r="D34" s="2">
        <v>205.24</v>
      </c>
      <c r="E34" s="3">
        <v>40349</v>
      </c>
      <c r="F34" s="2">
        <v>162.45</v>
      </c>
      <c r="G34" s="3">
        <v>39264</v>
      </c>
      <c r="H34" s="2">
        <v>222.39</v>
      </c>
      <c r="I34" s="3">
        <v>40265</v>
      </c>
      <c r="J34" s="2">
        <v>160.94</v>
      </c>
      <c r="K34" s="3">
        <v>38956</v>
      </c>
      <c r="L34" s="2">
        <v>222.98</v>
      </c>
      <c r="M34" s="3">
        <v>40314</v>
      </c>
      <c r="N34" s="2">
        <v>205.58</v>
      </c>
      <c r="O34" s="3">
        <v>40292</v>
      </c>
      <c r="Q34" s="6">
        <f>MAX(D34,F34,L34,H34,J34,N34)</f>
        <v>222.98</v>
      </c>
      <c r="U34" s="17">
        <f>MAX(D34,F34)</f>
        <v>205.24</v>
      </c>
      <c r="V34" s="17">
        <f>H34</f>
        <v>222.39</v>
      </c>
      <c r="W34" s="17">
        <f>MAX(J34,L34)</f>
        <v>222.98</v>
      </c>
      <c r="X34" s="17">
        <f>N34</f>
        <v>205.58</v>
      </c>
      <c r="Y34" s="8"/>
      <c r="Z34" s="18">
        <f>MAX(U34,V34,W34,X34)</f>
        <v>222.98</v>
      </c>
      <c r="AC34" s="1" t="s">
        <v>50</v>
      </c>
      <c r="AD34" s="1">
        <v>195</v>
      </c>
      <c r="AE34" s="1">
        <v>210</v>
      </c>
      <c r="AF34" s="1">
        <v>220</v>
      </c>
    </row>
    <row r="35" spans="1:26" ht="11.25">
      <c r="A35" s="1">
        <f t="shared" si="0"/>
        <v>32</v>
      </c>
      <c r="B35" s="12" t="s">
        <v>51</v>
      </c>
      <c r="C35" s="1" t="s">
        <v>25</v>
      </c>
      <c r="H35" s="2">
        <v>200.56</v>
      </c>
      <c r="I35" s="3" t="s">
        <v>31</v>
      </c>
      <c r="J35" s="2">
        <v>222.4</v>
      </c>
      <c r="K35" s="3">
        <v>34225</v>
      </c>
      <c r="L35" s="2"/>
      <c r="N35" s="2">
        <v>211.35</v>
      </c>
      <c r="O35" s="3" t="s">
        <v>31</v>
      </c>
      <c r="Q35" s="6">
        <f>MAX(D35,F35,L35,H35,J35,N35)</f>
        <v>222.4</v>
      </c>
      <c r="U35" s="17">
        <f>MAX(D35,F35)</f>
        <v>0</v>
      </c>
      <c r="V35" s="17">
        <f>H35</f>
        <v>200.56</v>
      </c>
      <c r="W35" s="17">
        <f>MAX(J35,L35)</f>
        <v>222.4</v>
      </c>
      <c r="X35" s="17">
        <f>N35</f>
        <v>211.35</v>
      </c>
      <c r="Y35" s="8"/>
      <c r="Z35" s="18">
        <f>MAX(U35,V35,W35,X35)</f>
        <v>222.4</v>
      </c>
    </row>
    <row r="36" spans="1:26" ht="11.25">
      <c r="A36" s="1">
        <f aca="true" t="shared" si="1" ref="A36:A99">A35+1</f>
        <v>33</v>
      </c>
      <c r="B36" s="12" t="s">
        <v>52</v>
      </c>
      <c r="C36" s="1" t="s">
        <v>25</v>
      </c>
      <c r="J36" s="2">
        <v>221.6</v>
      </c>
      <c r="K36" s="3">
        <v>33412</v>
      </c>
      <c r="L36" s="2"/>
      <c r="Q36" s="6">
        <f>MAX(D36,F36,L36,H36,J36,N36)</f>
        <v>221.6</v>
      </c>
      <c r="U36" s="17">
        <f>MAX(D36,F36)</f>
        <v>0</v>
      </c>
      <c r="V36" s="17">
        <f>H36</f>
        <v>0</v>
      </c>
      <c r="W36" s="17">
        <f>MAX(J36,L36)</f>
        <v>221.6</v>
      </c>
      <c r="X36" s="17">
        <f>N36</f>
        <v>0</v>
      </c>
      <c r="Y36" s="8"/>
      <c r="Z36" s="18">
        <f>MAX(U36,V36,W36,X36)</f>
        <v>221.6</v>
      </c>
    </row>
    <row r="37" spans="1:26" ht="11.25">
      <c r="A37" s="1">
        <f t="shared" si="1"/>
        <v>34</v>
      </c>
      <c r="B37" s="12" t="s">
        <v>53</v>
      </c>
      <c r="C37" s="1" t="s">
        <v>25</v>
      </c>
      <c r="H37" s="2">
        <v>187.04</v>
      </c>
      <c r="I37" s="3" t="s">
        <v>31</v>
      </c>
      <c r="J37" s="2">
        <v>221.4</v>
      </c>
      <c r="K37" s="3">
        <v>35967</v>
      </c>
      <c r="L37" s="2"/>
      <c r="N37" s="2">
        <v>159.8</v>
      </c>
      <c r="O37" s="3" t="s">
        <v>31</v>
      </c>
      <c r="Q37" s="6">
        <f>MAX(D37,F37,L37,H37,J37,N37)</f>
        <v>221.4</v>
      </c>
      <c r="U37" s="17">
        <f>MAX(D37,F37)</f>
        <v>0</v>
      </c>
      <c r="V37" s="17">
        <f>H37</f>
        <v>187.04</v>
      </c>
      <c r="W37" s="17">
        <f>MAX(J37,L37)</f>
        <v>221.4</v>
      </c>
      <c r="X37" s="17">
        <f>N37</f>
        <v>159.8</v>
      </c>
      <c r="Y37" s="8"/>
      <c r="Z37" s="18">
        <f>MAX(U37,V37,W37,X37)</f>
        <v>221.4</v>
      </c>
    </row>
    <row r="38" spans="1:35" ht="11.25">
      <c r="A38" s="1">
        <f t="shared" si="1"/>
        <v>35</v>
      </c>
      <c r="B38" s="12" t="s">
        <v>95</v>
      </c>
      <c r="D38" s="2">
        <v>211.51</v>
      </c>
      <c r="E38" s="3">
        <v>41035</v>
      </c>
      <c r="H38" s="2">
        <v>220.57</v>
      </c>
      <c r="I38" s="3">
        <v>41035</v>
      </c>
      <c r="J38" s="2"/>
      <c r="L38" s="2">
        <v>213.49</v>
      </c>
      <c r="M38" s="3">
        <v>41035</v>
      </c>
      <c r="Q38" s="6">
        <f>MAX(D38,F38,L38,H38,J38,N38)</f>
        <v>220.57</v>
      </c>
      <c r="U38" s="17">
        <f>MAX(D38,F38)</f>
        <v>211.51</v>
      </c>
      <c r="V38" s="17">
        <f>H38</f>
        <v>220.57</v>
      </c>
      <c r="W38" s="17">
        <f>MAX(J38,L38)</f>
        <v>213.49</v>
      </c>
      <c r="X38" s="17">
        <f>N38</f>
        <v>0</v>
      </c>
      <c r="Y38" s="8"/>
      <c r="Z38" s="18">
        <f>MAX(U38,V38,W38,X38)</f>
        <v>220.57</v>
      </c>
      <c r="AG38" s="1">
        <v>195</v>
      </c>
      <c r="AI38" s="1">
        <v>220</v>
      </c>
    </row>
    <row r="39" spans="1:26" ht="11.25">
      <c r="A39" s="1">
        <f t="shared" si="1"/>
        <v>36</v>
      </c>
      <c r="B39" s="12" t="s">
        <v>55</v>
      </c>
      <c r="C39" s="1" t="s">
        <v>25</v>
      </c>
      <c r="J39" s="2">
        <v>218.25</v>
      </c>
      <c r="K39" s="3" t="s">
        <v>56</v>
      </c>
      <c r="L39" s="2"/>
      <c r="Q39" s="6">
        <f>MAX(D39,F39,L39,H39,J39,N39)</f>
        <v>218.25</v>
      </c>
      <c r="U39" s="17">
        <f>MAX(D39,F39)</f>
        <v>0</v>
      </c>
      <c r="V39" s="17">
        <f>H39</f>
        <v>0</v>
      </c>
      <c r="W39" s="17">
        <f>MAX(J39,L39)</f>
        <v>218.25</v>
      </c>
      <c r="X39" s="17">
        <f>N39</f>
        <v>0</v>
      </c>
      <c r="Y39" s="8"/>
      <c r="Z39" s="18">
        <f>MAX(U39,V39,W39,X39)</f>
        <v>218.25</v>
      </c>
    </row>
    <row r="40" spans="1:35" ht="11.25">
      <c r="A40" s="1">
        <f t="shared" si="1"/>
        <v>37</v>
      </c>
      <c r="B40" s="12" t="s">
        <v>97</v>
      </c>
      <c r="D40" s="1">
        <v>196.51</v>
      </c>
      <c r="E40" s="21">
        <v>41035</v>
      </c>
      <c r="F40" s="1"/>
      <c r="G40" s="1"/>
      <c r="H40" s="1">
        <v>217.79</v>
      </c>
      <c r="I40" s="21">
        <v>41035</v>
      </c>
      <c r="J40" s="1"/>
      <c r="K40" s="1"/>
      <c r="L40" s="2">
        <v>187.59</v>
      </c>
      <c r="M40" s="3">
        <v>41006</v>
      </c>
      <c r="Q40" s="6">
        <f>MAX(D40,F40,L40,H40,J40,N40)</f>
        <v>217.79</v>
      </c>
      <c r="U40" s="17">
        <f>MAX(D40,F40)</f>
        <v>196.51</v>
      </c>
      <c r="V40" s="17">
        <f>H40</f>
        <v>217.79</v>
      </c>
      <c r="W40" s="17">
        <f>MAX(J40,L40)</f>
        <v>187.59</v>
      </c>
      <c r="X40" s="17">
        <f>N40</f>
        <v>0</v>
      </c>
      <c r="Y40" s="8"/>
      <c r="Z40" s="18">
        <f>MAX(U40,V40,W40,X40)</f>
        <v>217.79</v>
      </c>
      <c r="AF40" s="1">
        <v>155</v>
      </c>
      <c r="AG40" s="1">
        <v>195</v>
      </c>
      <c r="AI40" s="1">
        <v>215</v>
      </c>
    </row>
    <row r="41" spans="1:26" ht="11.25">
      <c r="A41" s="1">
        <f t="shared" si="1"/>
        <v>38</v>
      </c>
      <c r="B41" s="12" t="s">
        <v>57</v>
      </c>
      <c r="C41" s="12" t="s">
        <v>25</v>
      </c>
      <c r="D41" s="15">
        <v>191.46</v>
      </c>
      <c r="E41" s="3">
        <v>40986</v>
      </c>
      <c r="F41" s="15"/>
      <c r="H41" s="15">
        <v>216.96</v>
      </c>
      <c r="I41" s="3">
        <v>37402</v>
      </c>
      <c r="J41" s="15">
        <v>200.4</v>
      </c>
      <c r="K41" s="3">
        <v>37402</v>
      </c>
      <c r="L41" s="15">
        <v>197.09</v>
      </c>
      <c r="M41" s="3">
        <v>39627</v>
      </c>
      <c r="N41" s="15">
        <v>201.36</v>
      </c>
      <c r="O41" s="3">
        <v>37402</v>
      </c>
      <c r="Q41" s="6">
        <f>MAX(D41,F41,L41,H41,J41,N41)</f>
        <v>216.96</v>
      </c>
      <c r="U41" s="17">
        <f>MAX(D41,F41)</f>
        <v>191.46</v>
      </c>
      <c r="V41" s="17">
        <f>H41</f>
        <v>216.96</v>
      </c>
      <c r="W41" s="17">
        <f>MAX(J41,L41)</f>
        <v>200.4</v>
      </c>
      <c r="X41" s="17">
        <f>N41</f>
        <v>201.36</v>
      </c>
      <c r="Y41" s="8"/>
      <c r="Z41" s="18">
        <f>MAX(U41,V41,W41,X41)</f>
        <v>216.96</v>
      </c>
    </row>
    <row r="42" spans="1:26" ht="11.25">
      <c r="A42" s="1">
        <f t="shared" si="1"/>
        <v>39</v>
      </c>
      <c r="B42" s="12" t="s">
        <v>58</v>
      </c>
      <c r="C42" s="1" t="s">
        <v>25</v>
      </c>
      <c r="J42" s="2">
        <v>216.6</v>
      </c>
      <c r="K42" s="3">
        <v>33412</v>
      </c>
      <c r="L42" s="2"/>
      <c r="Q42" s="6">
        <f>MAX(D42,F42,L42,H42,J42,N42)</f>
        <v>216.6</v>
      </c>
      <c r="U42" s="17">
        <f>MAX(D42,F42)</f>
        <v>0</v>
      </c>
      <c r="V42" s="17">
        <f>H42</f>
        <v>0</v>
      </c>
      <c r="W42" s="17">
        <f>MAX(J42,L42)</f>
        <v>216.6</v>
      </c>
      <c r="X42" s="17">
        <f>N42</f>
        <v>0</v>
      </c>
      <c r="Y42" s="8"/>
      <c r="Z42" s="18">
        <f>MAX(U42,V42,W42,X42)</f>
        <v>216.6</v>
      </c>
    </row>
    <row r="43" spans="1:26" ht="11.25">
      <c r="A43" s="1">
        <f t="shared" si="1"/>
        <v>40</v>
      </c>
      <c r="B43" s="12" t="s">
        <v>59</v>
      </c>
      <c r="C43" s="1" t="s">
        <v>25</v>
      </c>
      <c r="J43" s="2">
        <v>215.35</v>
      </c>
      <c r="K43" s="3" t="s">
        <v>60</v>
      </c>
      <c r="L43" s="2"/>
      <c r="Q43" s="6">
        <f>MAX(D43,F43,L43,H43,J43,N43)</f>
        <v>215.35</v>
      </c>
      <c r="U43" s="17">
        <f>MAX(D43,F43)</f>
        <v>0</v>
      </c>
      <c r="V43" s="17">
        <f>H43</f>
        <v>0</v>
      </c>
      <c r="W43" s="17">
        <f>MAX(J43,L43)</f>
        <v>215.35</v>
      </c>
      <c r="X43" s="17">
        <f>N43</f>
        <v>0</v>
      </c>
      <c r="Y43" s="8"/>
      <c r="Z43" s="18">
        <f>MAX(U43,V43,W43,X43)</f>
        <v>215.35</v>
      </c>
    </row>
    <row r="44" spans="1:26" ht="11.25">
      <c r="A44" s="1">
        <f t="shared" si="1"/>
        <v>41</v>
      </c>
      <c r="B44" s="12" t="s">
        <v>61</v>
      </c>
      <c r="C44" s="12" t="s">
        <v>25</v>
      </c>
      <c r="H44" s="2">
        <v>213.04</v>
      </c>
      <c r="I44" s="3" t="s">
        <v>31</v>
      </c>
      <c r="J44" s="2">
        <v>214.58</v>
      </c>
      <c r="K44" s="3">
        <v>37150</v>
      </c>
      <c r="L44" s="2"/>
      <c r="N44" s="2">
        <v>206.95</v>
      </c>
      <c r="O44" s="3">
        <v>38956</v>
      </c>
      <c r="Q44" s="6">
        <f>MAX(D44,F44,L44,H44,J44,N44)</f>
        <v>214.58</v>
      </c>
      <c r="U44" s="17">
        <f>MAX(D44,F44)</f>
        <v>0</v>
      </c>
      <c r="V44" s="17">
        <f>H44</f>
        <v>213.04</v>
      </c>
      <c r="W44" s="17">
        <f>MAX(J44,L44)</f>
        <v>214.58</v>
      </c>
      <c r="X44" s="17">
        <f>N44</f>
        <v>206.95</v>
      </c>
      <c r="Y44" s="8"/>
      <c r="Z44" s="18">
        <f>MAX(U44,V44,W44,X44)</f>
        <v>214.58</v>
      </c>
    </row>
    <row r="45" spans="1:33" ht="11.25">
      <c r="A45" s="1">
        <f t="shared" si="1"/>
        <v>42</v>
      </c>
      <c r="B45" s="1" t="s">
        <v>62</v>
      </c>
      <c r="D45" s="2">
        <v>204.89</v>
      </c>
      <c r="E45" s="3">
        <v>40691</v>
      </c>
      <c r="H45" s="2">
        <v>211.33</v>
      </c>
      <c r="I45" s="3">
        <v>41035</v>
      </c>
      <c r="L45" s="2">
        <v>214.41</v>
      </c>
      <c r="M45" s="3">
        <v>40712</v>
      </c>
      <c r="Q45" s="6">
        <f>MAX(D45,F45,L45,H45,J45,N45)</f>
        <v>214.41</v>
      </c>
      <c r="U45" s="17">
        <f>MAX(D45,F45)</f>
        <v>204.89</v>
      </c>
      <c r="V45" s="17">
        <f>H45</f>
        <v>211.33</v>
      </c>
      <c r="W45" s="17">
        <f>MAX(J45,L45)</f>
        <v>214.41</v>
      </c>
      <c r="X45" s="17">
        <f>N45</f>
        <v>0</v>
      </c>
      <c r="Y45" s="8"/>
      <c r="Z45" s="18">
        <f>MAX(U45,V45,W45,X45)</f>
        <v>214.41</v>
      </c>
      <c r="AE45" s="1">
        <v>185</v>
      </c>
      <c r="AF45" s="1">
        <v>205</v>
      </c>
      <c r="AG45" s="1">
        <v>210</v>
      </c>
    </row>
    <row r="46" spans="1:28" ht="11.25">
      <c r="A46" s="1">
        <f t="shared" si="1"/>
        <v>43</v>
      </c>
      <c r="B46" s="19" t="s">
        <v>64</v>
      </c>
      <c r="C46" s="19"/>
      <c r="D46" s="13"/>
      <c r="E46" s="14"/>
      <c r="F46" s="13"/>
      <c r="G46" s="14"/>
      <c r="H46" s="13">
        <v>212.92</v>
      </c>
      <c r="I46" s="14">
        <v>37402</v>
      </c>
      <c r="J46" s="13">
        <v>210.75</v>
      </c>
      <c r="K46" s="14">
        <v>33342</v>
      </c>
      <c r="L46" s="13"/>
      <c r="M46" s="14"/>
      <c r="N46" s="13">
        <v>210.51</v>
      </c>
      <c r="O46" s="14">
        <v>36786</v>
      </c>
      <c r="Q46" s="6">
        <f>MAX(D46,F46,L46,H46,J46,N46)</f>
        <v>212.92</v>
      </c>
      <c r="S46" s="10"/>
      <c r="T46" s="10"/>
      <c r="U46" s="17">
        <f>MAX(D46,F46)</f>
        <v>0</v>
      </c>
      <c r="V46" s="17">
        <f>H46</f>
        <v>212.92</v>
      </c>
      <c r="W46" s="17">
        <f>MAX(J46,L46)</f>
        <v>210.75</v>
      </c>
      <c r="X46" s="17">
        <f>N46</f>
        <v>210.51</v>
      </c>
      <c r="Y46" s="8"/>
      <c r="Z46" s="18">
        <f>MAX(U46,V46,W46,X46)</f>
        <v>212.92</v>
      </c>
      <c r="AB46" s="10"/>
    </row>
    <row r="47" spans="1:29" ht="11.25">
      <c r="A47" s="1">
        <f t="shared" si="1"/>
        <v>44</v>
      </c>
      <c r="B47" s="19" t="s">
        <v>65</v>
      </c>
      <c r="C47" s="19"/>
      <c r="D47" s="13">
        <v>204.73</v>
      </c>
      <c r="E47" s="14">
        <v>39586</v>
      </c>
      <c r="F47" s="13">
        <v>193.53</v>
      </c>
      <c r="G47" s="14">
        <v>39222</v>
      </c>
      <c r="H47" s="13">
        <v>212.13</v>
      </c>
      <c r="I47" s="14">
        <v>37031</v>
      </c>
      <c r="J47" s="13">
        <v>197.7</v>
      </c>
      <c r="K47" s="14">
        <v>36786</v>
      </c>
      <c r="L47" s="13">
        <v>198.71</v>
      </c>
      <c r="M47" s="14">
        <v>39383</v>
      </c>
      <c r="N47" s="13">
        <v>199.05</v>
      </c>
      <c r="O47" s="14">
        <v>37143</v>
      </c>
      <c r="Q47" s="6">
        <f>MAX(D47,F47,L47,H47,J47,N47)</f>
        <v>212.13</v>
      </c>
      <c r="U47" s="17">
        <f>MAX(D47,F47)</f>
        <v>204.73</v>
      </c>
      <c r="V47" s="17">
        <f>H47</f>
        <v>212.13</v>
      </c>
      <c r="W47" s="17">
        <f>MAX(J47,L47)</f>
        <v>198.71</v>
      </c>
      <c r="X47" s="17">
        <f>N47</f>
        <v>199.05</v>
      </c>
      <c r="Y47" s="8"/>
      <c r="Z47" s="18">
        <f>MAX(U47,V47,W47,X47)</f>
        <v>212.13</v>
      </c>
      <c r="AC47" s="1">
        <v>210</v>
      </c>
    </row>
    <row r="48" spans="1:26" ht="11.25">
      <c r="A48" s="1">
        <f t="shared" si="1"/>
        <v>45</v>
      </c>
      <c r="B48" s="12" t="s">
        <v>68</v>
      </c>
      <c r="C48" s="1" t="s">
        <v>25</v>
      </c>
      <c r="J48" s="2">
        <v>210.86</v>
      </c>
      <c r="K48" s="3" t="s">
        <v>69</v>
      </c>
      <c r="L48" s="2"/>
      <c r="Q48" s="6">
        <f>MAX(D48,F48,L48,H48,J48,N48)</f>
        <v>210.86</v>
      </c>
      <c r="U48" s="17">
        <f>MAX(D48,F48)</f>
        <v>0</v>
      </c>
      <c r="V48" s="17">
        <f>H48</f>
        <v>0</v>
      </c>
      <c r="W48" s="17">
        <f>MAX(J48,L48)</f>
        <v>210.86</v>
      </c>
      <c r="X48" s="17">
        <f>N48</f>
        <v>0</v>
      </c>
      <c r="Y48" s="8"/>
      <c r="Z48" s="18">
        <f>MAX(U48,V48,W48,X48)</f>
        <v>210.86</v>
      </c>
    </row>
    <row r="49" spans="1:26" ht="11.25">
      <c r="A49" s="1">
        <f t="shared" si="1"/>
        <v>46</v>
      </c>
      <c r="B49" s="12" t="s">
        <v>70</v>
      </c>
      <c r="C49" s="1" t="s">
        <v>25</v>
      </c>
      <c r="J49" s="2">
        <v>210.85</v>
      </c>
      <c r="K49" s="3" t="s">
        <v>60</v>
      </c>
      <c r="L49" s="2"/>
      <c r="Q49" s="6">
        <f>MAX(D49,F49,L49,H49,J49,N49)</f>
        <v>210.85</v>
      </c>
      <c r="U49" s="17">
        <f>MAX(D49,F49)</f>
        <v>0</v>
      </c>
      <c r="V49" s="17">
        <f>H49</f>
        <v>0</v>
      </c>
      <c r="W49" s="17">
        <f>MAX(J49,L49)</f>
        <v>210.85</v>
      </c>
      <c r="X49" s="17">
        <f>N49</f>
        <v>0</v>
      </c>
      <c r="Y49" s="8"/>
      <c r="Z49" s="18">
        <f>MAX(U49,V49,W49,X49)</f>
        <v>210.85</v>
      </c>
    </row>
    <row r="50" spans="1:32" ht="11.25">
      <c r="A50" s="1">
        <f t="shared" si="1"/>
        <v>47</v>
      </c>
      <c r="B50" s="12" t="s">
        <v>71</v>
      </c>
      <c r="D50" s="2">
        <v>210.1</v>
      </c>
      <c r="E50" s="3">
        <v>40314</v>
      </c>
      <c r="F50" s="2">
        <v>199.15</v>
      </c>
      <c r="G50" s="3">
        <v>38949</v>
      </c>
      <c r="H50" s="2">
        <v>208.1</v>
      </c>
      <c r="I50" s="3">
        <v>40265</v>
      </c>
      <c r="J50" s="2">
        <v>172.67</v>
      </c>
      <c r="K50" s="3">
        <v>38277</v>
      </c>
      <c r="L50" s="2">
        <v>208.34</v>
      </c>
      <c r="M50" s="3">
        <v>40467</v>
      </c>
      <c r="N50" s="2">
        <v>171.85</v>
      </c>
      <c r="O50" s="3">
        <v>38949</v>
      </c>
      <c r="Q50" s="6">
        <f>MAX(D50,F50,L50,H50,J50,N50)</f>
        <v>210.1</v>
      </c>
      <c r="U50" s="17">
        <f>MAX(D50,F50)</f>
        <v>210.1</v>
      </c>
      <c r="V50" s="17">
        <f>H50</f>
        <v>208.1</v>
      </c>
      <c r="W50" s="17">
        <f>MAX(J50,L50)</f>
        <v>208.34</v>
      </c>
      <c r="X50" s="17">
        <f>N50</f>
        <v>171.85</v>
      </c>
      <c r="Y50" s="8"/>
      <c r="Z50" s="18">
        <f>MAX(U50,V50,W50,X50)</f>
        <v>210.1</v>
      </c>
      <c r="AC50" s="1">
        <v>200</v>
      </c>
      <c r="AF50" s="1">
        <v>210</v>
      </c>
    </row>
    <row r="51" spans="1:26" ht="11.25">
      <c r="A51" s="1">
        <f t="shared" si="1"/>
        <v>48</v>
      </c>
      <c r="B51" s="12" t="s">
        <v>72</v>
      </c>
      <c r="C51" s="12"/>
      <c r="E51" s="14"/>
      <c r="G51" s="14"/>
      <c r="I51" s="14"/>
      <c r="J51" s="2">
        <v>208.75</v>
      </c>
      <c r="K51" s="3" t="s">
        <v>60</v>
      </c>
      <c r="L51" s="2"/>
      <c r="O51" s="14"/>
      <c r="Q51" s="6">
        <f>MAX(D51,F51,L51,H51,J51,N51)</f>
        <v>208.75</v>
      </c>
      <c r="U51" s="17">
        <f>MAX(D51,F51)</f>
        <v>0</v>
      </c>
      <c r="V51" s="17">
        <f>H51</f>
        <v>0</v>
      </c>
      <c r="W51" s="17">
        <f>MAX(J51,L51)</f>
        <v>208.75</v>
      </c>
      <c r="X51" s="17">
        <f>N51</f>
        <v>0</v>
      </c>
      <c r="Y51" s="8"/>
      <c r="Z51" s="18">
        <f>MAX(U51,V51,W51,X51)</f>
        <v>208.75</v>
      </c>
    </row>
    <row r="52" spans="1:26" ht="11.25">
      <c r="A52" s="1">
        <f t="shared" si="1"/>
        <v>49</v>
      </c>
      <c r="B52" s="12" t="s">
        <v>73</v>
      </c>
      <c r="C52" s="12"/>
      <c r="D52" s="13"/>
      <c r="E52" s="14"/>
      <c r="F52" s="13"/>
      <c r="G52" s="14"/>
      <c r="H52" s="13">
        <v>196.86</v>
      </c>
      <c r="I52" s="14">
        <v>36037</v>
      </c>
      <c r="J52" s="13">
        <v>208.44</v>
      </c>
      <c r="K52" s="14">
        <v>35300</v>
      </c>
      <c r="L52" s="13"/>
      <c r="M52" s="14"/>
      <c r="N52" s="15">
        <v>200.2</v>
      </c>
      <c r="O52" s="14" t="s">
        <v>31</v>
      </c>
      <c r="Q52" s="6">
        <f>MAX(D52,F52,L52,H52,J52,N52)</f>
        <v>208.44</v>
      </c>
      <c r="U52" s="17">
        <f>MAX(D52,F52)</f>
        <v>0</v>
      </c>
      <c r="V52" s="17">
        <f>H52</f>
        <v>196.86</v>
      </c>
      <c r="W52" s="17">
        <f>MAX(J52,L52)</f>
        <v>208.44</v>
      </c>
      <c r="X52" s="17">
        <f>N52</f>
        <v>200.2</v>
      </c>
      <c r="Y52" s="8"/>
      <c r="Z52" s="18">
        <f>MAX(U52,V52,W52,X52)</f>
        <v>208.44</v>
      </c>
    </row>
    <row r="53" spans="1:26" ht="11.25">
      <c r="A53" s="1">
        <f t="shared" si="1"/>
        <v>50</v>
      </c>
      <c r="B53" s="12" t="s">
        <v>74</v>
      </c>
      <c r="C53" s="12" t="s">
        <v>25</v>
      </c>
      <c r="H53" s="2">
        <v>196.74</v>
      </c>
      <c r="I53" s="3">
        <v>36786</v>
      </c>
      <c r="J53" s="2">
        <v>208.28</v>
      </c>
      <c r="K53" s="3">
        <v>37150</v>
      </c>
      <c r="L53" s="2"/>
      <c r="N53" s="2">
        <v>201.78</v>
      </c>
      <c r="O53" s="3">
        <v>36786</v>
      </c>
      <c r="Q53" s="6">
        <f>MAX(D53,F53,L53,H53,J53,N53)</f>
        <v>208.28</v>
      </c>
      <c r="U53" s="17">
        <f>MAX(D53,F53)</f>
        <v>0</v>
      </c>
      <c r="V53" s="17">
        <f>H53</f>
        <v>196.74</v>
      </c>
      <c r="W53" s="17">
        <f>MAX(J53,L53)</f>
        <v>208.28</v>
      </c>
      <c r="X53" s="17">
        <f>N53</f>
        <v>201.78</v>
      </c>
      <c r="Y53" s="8"/>
      <c r="Z53" s="18">
        <f>MAX(U53,V53,W53,X53)</f>
        <v>208.28</v>
      </c>
    </row>
    <row r="54" spans="1:26" ht="11.25">
      <c r="A54" s="1">
        <f t="shared" si="1"/>
        <v>51</v>
      </c>
      <c r="B54" s="12" t="s">
        <v>77</v>
      </c>
      <c r="C54" s="1" t="s">
        <v>25</v>
      </c>
      <c r="H54" s="2">
        <v>198.91</v>
      </c>
      <c r="I54" s="3" t="s">
        <v>31</v>
      </c>
      <c r="J54" s="2">
        <v>206.79</v>
      </c>
      <c r="K54" s="3">
        <v>34875</v>
      </c>
      <c r="L54" s="2"/>
      <c r="N54" s="2">
        <v>205.87</v>
      </c>
      <c r="O54" s="3" t="s">
        <v>31</v>
      </c>
      <c r="Q54" s="6">
        <f>MAX(D54,F54,L54,H54,J54,N54)</f>
        <v>206.79</v>
      </c>
      <c r="U54" s="17">
        <f>MAX(D54,F54)</f>
        <v>0</v>
      </c>
      <c r="V54" s="17">
        <f>H54</f>
        <v>198.91</v>
      </c>
      <c r="W54" s="17">
        <f>MAX(J54,L54)</f>
        <v>206.79</v>
      </c>
      <c r="X54" s="17">
        <f>N54</f>
        <v>205.87</v>
      </c>
      <c r="Y54" s="8"/>
      <c r="Z54" s="18">
        <f>MAX(U54,V54,W54,X54)</f>
        <v>206.79</v>
      </c>
    </row>
    <row r="55" spans="1:35" ht="11.25">
      <c r="A55" s="1">
        <f t="shared" si="1"/>
        <v>52</v>
      </c>
      <c r="B55" s="19" t="s">
        <v>108</v>
      </c>
      <c r="C55" s="19"/>
      <c r="D55" s="13">
        <v>195.45</v>
      </c>
      <c r="E55" s="14">
        <v>41531</v>
      </c>
      <c r="F55" s="13">
        <v>186.37</v>
      </c>
      <c r="G55" s="14">
        <v>38529</v>
      </c>
      <c r="H55" s="13">
        <v>206.65</v>
      </c>
      <c r="I55" s="14">
        <v>41084</v>
      </c>
      <c r="J55" s="13">
        <v>174.33</v>
      </c>
      <c r="K55" s="14">
        <v>37402</v>
      </c>
      <c r="L55" s="13">
        <v>202.92</v>
      </c>
      <c r="M55" s="14">
        <v>41567</v>
      </c>
      <c r="N55" s="13">
        <v>174.99</v>
      </c>
      <c r="O55" s="14">
        <v>37857</v>
      </c>
      <c r="Q55" s="6">
        <f>MAX(D55,F55,L55,H55,J55,N55)</f>
        <v>206.65</v>
      </c>
      <c r="U55" s="17">
        <f>MAX(D55,F55)</f>
        <v>195.45</v>
      </c>
      <c r="V55" s="17">
        <f>H55</f>
        <v>206.65</v>
      </c>
      <c r="W55" s="17">
        <f>MAX(J55,L55)</f>
        <v>202.92</v>
      </c>
      <c r="X55" s="17">
        <f>N55</f>
        <v>174.99</v>
      </c>
      <c r="Y55" s="8"/>
      <c r="Z55" s="18">
        <f>MAX(U55,V55,W55,X55)</f>
        <v>206.65</v>
      </c>
      <c r="AC55" s="1">
        <v>185</v>
      </c>
      <c r="AI55" s="1">
        <v>205</v>
      </c>
    </row>
    <row r="56" spans="1:26" ht="11.25">
      <c r="A56" s="1">
        <f t="shared" si="1"/>
        <v>53</v>
      </c>
      <c r="B56" s="19" t="s">
        <v>78</v>
      </c>
      <c r="C56" s="19"/>
      <c r="D56" s="13"/>
      <c r="E56" s="14"/>
      <c r="F56" s="13"/>
      <c r="G56" s="14"/>
      <c r="H56" s="13">
        <v>198.8</v>
      </c>
      <c r="I56" s="14">
        <v>36068</v>
      </c>
      <c r="J56" s="13">
        <v>206.4</v>
      </c>
      <c r="K56" s="14">
        <v>36288</v>
      </c>
      <c r="L56" s="13"/>
      <c r="M56" s="14"/>
      <c r="N56" s="13">
        <v>198.67</v>
      </c>
      <c r="O56" s="14">
        <v>36436</v>
      </c>
      <c r="Q56" s="6">
        <f>MAX(D56,F56,L56,H56,J56,N56)</f>
        <v>206.4</v>
      </c>
      <c r="U56" s="17">
        <f>MAX(D56,F56)</f>
        <v>0</v>
      </c>
      <c r="V56" s="17">
        <f>H56</f>
        <v>198.8</v>
      </c>
      <c r="W56" s="17">
        <f>MAX(J56,L56)</f>
        <v>206.4</v>
      </c>
      <c r="X56" s="17">
        <f>N56</f>
        <v>198.67</v>
      </c>
      <c r="Y56" s="8"/>
      <c r="Z56" s="18">
        <f>MAX(U56,V56,W56,X56)</f>
        <v>206.4</v>
      </c>
    </row>
    <row r="57" spans="1:26" ht="11.25">
      <c r="A57" s="1">
        <f t="shared" si="1"/>
        <v>54</v>
      </c>
      <c r="B57" s="12" t="s">
        <v>79</v>
      </c>
      <c r="C57" s="12"/>
      <c r="H57" s="2">
        <v>193.6</v>
      </c>
      <c r="I57" s="3">
        <v>36068</v>
      </c>
      <c r="J57" s="2">
        <v>206</v>
      </c>
      <c r="K57" s="3">
        <v>35939</v>
      </c>
      <c r="L57" s="2"/>
      <c r="N57" s="2">
        <v>196.67</v>
      </c>
      <c r="O57" s="3">
        <v>35903</v>
      </c>
      <c r="Q57" s="6">
        <f>MAX(D57,F57,L57,H57,J57,N57)</f>
        <v>206</v>
      </c>
      <c r="U57" s="17">
        <f>MAX(D57,F57)</f>
        <v>0</v>
      </c>
      <c r="V57" s="17">
        <f>H57</f>
        <v>193.6</v>
      </c>
      <c r="W57" s="17">
        <f>MAX(J57,L57)</f>
        <v>206</v>
      </c>
      <c r="X57" s="17">
        <f>N57</f>
        <v>196.67</v>
      </c>
      <c r="Y57" s="8"/>
      <c r="Z57" s="18">
        <f>MAX(U57,V57,W57,X57)</f>
        <v>206</v>
      </c>
    </row>
    <row r="58" spans="1:26" ht="11.25">
      <c r="A58" s="1">
        <f t="shared" si="1"/>
        <v>55</v>
      </c>
      <c r="B58" s="12" t="s">
        <v>80</v>
      </c>
      <c r="C58" s="1" t="s">
        <v>25</v>
      </c>
      <c r="H58" s="2">
        <v>196.9</v>
      </c>
      <c r="I58" s="3" t="s">
        <v>31</v>
      </c>
      <c r="J58" s="2">
        <v>205.3</v>
      </c>
      <c r="K58" s="3">
        <v>34147</v>
      </c>
      <c r="L58" s="2"/>
      <c r="N58" s="2">
        <v>196.65</v>
      </c>
      <c r="O58" s="3" t="s">
        <v>31</v>
      </c>
      <c r="Q58" s="6">
        <f>MAX(D58,F58,L58,H58,J58,N58)</f>
        <v>205.3</v>
      </c>
      <c r="U58" s="17">
        <f>MAX(D58,F58)</f>
        <v>0</v>
      </c>
      <c r="V58" s="17">
        <f>H58</f>
        <v>196.9</v>
      </c>
      <c r="W58" s="17">
        <f>MAX(J58,L58)</f>
        <v>205.3</v>
      </c>
      <c r="X58" s="17">
        <f>N58</f>
        <v>196.65</v>
      </c>
      <c r="Y58" s="8"/>
      <c r="Z58" s="18">
        <f>MAX(U58,V58,W58,X58)</f>
        <v>205.3</v>
      </c>
    </row>
    <row r="59" spans="1:26" ht="11.25">
      <c r="A59" s="1">
        <f t="shared" si="1"/>
        <v>56</v>
      </c>
      <c r="B59" s="12" t="s">
        <v>81</v>
      </c>
      <c r="J59" s="2">
        <v>204.92</v>
      </c>
      <c r="K59" s="3">
        <v>34588</v>
      </c>
      <c r="L59" s="2"/>
      <c r="Q59" s="6">
        <f>MAX(D59,F59,L59,H59,J59,N59)</f>
        <v>204.92</v>
      </c>
      <c r="U59" s="17">
        <f>MAX(D59,F59)</f>
        <v>0</v>
      </c>
      <c r="V59" s="17">
        <f>H59</f>
        <v>0</v>
      </c>
      <c r="W59" s="17">
        <f>MAX(J59,L59)</f>
        <v>204.92</v>
      </c>
      <c r="X59" s="17">
        <f>N59</f>
        <v>0</v>
      </c>
      <c r="Y59" s="8"/>
      <c r="Z59" s="18">
        <f>MAX(U59,V59,W59,X59)</f>
        <v>204.92</v>
      </c>
    </row>
    <row r="60" spans="1:26" ht="11.25">
      <c r="A60" s="1">
        <f t="shared" si="1"/>
        <v>57</v>
      </c>
      <c r="B60" s="12" t="s">
        <v>82</v>
      </c>
      <c r="C60" s="12"/>
      <c r="H60" s="2">
        <v>192.87</v>
      </c>
      <c r="I60" s="3">
        <v>35974</v>
      </c>
      <c r="J60" s="2">
        <v>204.2</v>
      </c>
      <c r="K60" s="3">
        <v>35694</v>
      </c>
      <c r="L60" s="2"/>
      <c r="N60" s="2">
        <v>201.04</v>
      </c>
      <c r="O60" s="3" t="s">
        <v>31</v>
      </c>
      <c r="Q60" s="6">
        <f>MAX(D60,F60,L60,H60,J60,N60)</f>
        <v>204.2</v>
      </c>
      <c r="U60" s="17">
        <f>MAX(D60,F60)</f>
        <v>0</v>
      </c>
      <c r="V60" s="17">
        <f>H60</f>
        <v>192.87</v>
      </c>
      <c r="W60" s="17">
        <f>MAX(J60,L60)</f>
        <v>204.2</v>
      </c>
      <c r="X60" s="17">
        <f>N60</f>
        <v>201.04</v>
      </c>
      <c r="Y60" s="8"/>
      <c r="Z60" s="18">
        <f>MAX(U60,V60,W60,X60)</f>
        <v>204.2</v>
      </c>
    </row>
    <row r="61" spans="1:29" ht="11.25">
      <c r="A61" s="1">
        <f t="shared" si="1"/>
        <v>58</v>
      </c>
      <c r="B61" s="12" t="s">
        <v>83</v>
      </c>
      <c r="F61" s="2">
        <v>188.9</v>
      </c>
      <c r="G61" s="3">
        <v>38949</v>
      </c>
      <c r="H61" s="2">
        <v>189.26</v>
      </c>
      <c r="I61" s="3">
        <v>38949</v>
      </c>
      <c r="J61" s="2">
        <v>165.99</v>
      </c>
      <c r="K61" s="3">
        <v>38235</v>
      </c>
      <c r="L61" s="2">
        <v>203.77</v>
      </c>
      <c r="M61" s="3">
        <v>39012</v>
      </c>
      <c r="N61" s="2">
        <v>181.71</v>
      </c>
      <c r="O61" s="3">
        <v>39257</v>
      </c>
      <c r="Q61" s="6">
        <f>MAX(D61,F61,L61,H61,J61,N61)</f>
        <v>203.77</v>
      </c>
      <c r="U61" s="17">
        <f>MAX(D61,F61)</f>
        <v>188.9</v>
      </c>
      <c r="V61" s="17">
        <f>H61</f>
        <v>189.26</v>
      </c>
      <c r="W61" s="17">
        <f>MAX(J61,L61)</f>
        <v>203.77</v>
      </c>
      <c r="X61" s="17">
        <f>N61</f>
        <v>181.71</v>
      </c>
      <c r="Y61" s="8"/>
      <c r="Z61" s="18">
        <f>MAX(U61,V61,W61,X61)</f>
        <v>203.77</v>
      </c>
      <c r="AC61" s="1">
        <v>200</v>
      </c>
    </row>
    <row r="62" spans="1:26" ht="11.25">
      <c r="A62" s="1">
        <f t="shared" si="1"/>
        <v>59</v>
      </c>
      <c r="B62" s="12" t="s">
        <v>84</v>
      </c>
      <c r="C62" s="12"/>
      <c r="H62" s="2">
        <v>194.75</v>
      </c>
      <c r="I62" s="3">
        <v>36068</v>
      </c>
      <c r="J62" s="2">
        <v>197.72</v>
      </c>
      <c r="K62" s="3">
        <v>36068</v>
      </c>
      <c r="L62" s="2"/>
      <c r="N62" s="2">
        <v>203.42</v>
      </c>
      <c r="O62" s="3">
        <v>36068</v>
      </c>
      <c r="Q62" s="6">
        <f>MAX(D62,F62,L62,H62,J62,N62)</f>
        <v>203.42</v>
      </c>
      <c r="U62" s="17">
        <f>MAX(D62,F62)</f>
        <v>0</v>
      </c>
      <c r="V62" s="17">
        <f>H62</f>
        <v>194.75</v>
      </c>
      <c r="W62" s="17">
        <f>MAX(J62,L62)</f>
        <v>197.72</v>
      </c>
      <c r="X62" s="17">
        <f>N62</f>
        <v>203.42</v>
      </c>
      <c r="Y62" s="8"/>
      <c r="Z62" s="18">
        <f>MAX(U62,V62,W62,X62)</f>
        <v>203.42</v>
      </c>
    </row>
    <row r="63" spans="1:26" ht="11.25">
      <c r="A63" s="1">
        <f t="shared" si="1"/>
        <v>60</v>
      </c>
      <c r="B63" s="19" t="s">
        <v>85</v>
      </c>
      <c r="C63" s="19"/>
      <c r="D63" s="13"/>
      <c r="E63" s="14"/>
      <c r="F63" s="13"/>
      <c r="G63" s="14"/>
      <c r="H63" s="13">
        <v>194.4</v>
      </c>
      <c r="I63" s="14">
        <v>38452</v>
      </c>
      <c r="J63" s="13">
        <v>195.39</v>
      </c>
      <c r="K63" s="14">
        <v>36436</v>
      </c>
      <c r="L63" s="13">
        <v>201.9</v>
      </c>
      <c r="M63" s="14">
        <v>38452</v>
      </c>
      <c r="N63" s="13">
        <v>184.92</v>
      </c>
      <c r="O63" s="14">
        <v>38606</v>
      </c>
      <c r="Q63" s="6">
        <f>MAX(D63,F63,L63,H63,J63,N63)</f>
        <v>201.9</v>
      </c>
      <c r="U63" s="17">
        <f>MAX(D63,F63)</f>
        <v>0</v>
      </c>
      <c r="V63" s="17">
        <f>H63</f>
        <v>194.4</v>
      </c>
      <c r="W63" s="17">
        <f>MAX(J63,L63)</f>
        <v>201.9</v>
      </c>
      <c r="X63" s="17">
        <f>N63</f>
        <v>184.92</v>
      </c>
      <c r="Y63" s="8"/>
      <c r="Z63" s="18">
        <f>MAX(U63,V63,W63,X63)</f>
        <v>201.9</v>
      </c>
    </row>
    <row r="64" spans="1:26" ht="11.25">
      <c r="A64" s="1">
        <f t="shared" si="1"/>
        <v>61</v>
      </c>
      <c r="B64" s="12" t="s">
        <v>86</v>
      </c>
      <c r="J64" s="2">
        <v>201.86</v>
      </c>
      <c r="K64" s="3">
        <v>34973</v>
      </c>
      <c r="L64" s="2"/>
      <c r="Q64" s="6">
        <f>MAX(D64,F64,L64,H64,J64,N64)</f>
        <v>201.86</v>
      </c>
      <c r="U64" s="17">
        <f>MAX(D64,F64)</f>
        <v>0</v>
      </c>
      <c r="V64" s="17">
        <f>H64</f>
        <v>0</v>
      </c>
      <c r="W64" s="17">
        <f>MAX(J64,L64)</f>
        <v>201.86</v>
      </c>
      <c r="X64" s="17">
        <f>N64</f>
        <v>0</v>
      </c>
      <c r="Y64" s="8"/>
      <c r="Z64" s="18">
        <f>MAX(U64,V64,W64,X64)</f>
        <v>201.86</v>
      </c>
    </row>
    <row r="65" spans="1:35" ht="11.25">
      <c r="A65" s="1">
        <f t="shared" si="1"/>
        <v>62</v>
      </c>
      <c r="B65" s="12" t="s">
        <v>96</v>
      </c>
      <c r="C65" s="1" t="s">
        <v>25</v>
      </c>
      <c r="D65" s="2">
        <v>191.31</v>
      </c>
      <c r="E65" s="3">
        <v>41021</v>
      </c>
      <c r="F65" s="2">
        <v>163.24</v>
      </c>
      <c r="G65" s="3">
        <v>39222</v>
      </c>
      <c r="H65" s="2">
        <v>200.68</v>
      </c>
      <c r="I65" s="3">
        <v>41021</v>
      </c>
      <c r="J65" s="2">
        <v>195.51</v>
      </c>
      <c r="K65" s="3" t="s">
        <v>31</v>
      </c>
      <c r="L65" s="2">
        <v>194.47</v>
      </c>
      <c r="M65" s="3">
        <v>39523</v>
      </c>
      <c r="N65" s="2">
        <v>185.09</v>
      </c>
      <c r="Q65" s="6">
        <f>MAX(D65,F65,L65,H65,J65,N65)</f>
        <v>200.68</v>
      </c>
      <c r="U65" s="17">
        <f>MAX(D65,F65)</f>
        <v>191.31</v>
      </c>
      <c r="V65" s="17">
        <f>H65</f>
        <v>200.68</v>
      </c>
      <c r="W65" s="17">
        <f>MAX(J65,L65)</f>
        <v>195.51</v>
      </c>
      <c r="X65" s="17">
        <f>N65</f>
        <v>185.09</v>
      </c>
      <c r="Y65" s="8"/>
      <c r="Z65" s="18">
        <f>MAX(U65,V65,W65,X65)</f>
        <v>200.68</v>
      </c>
      <c r="AC65" s="1">
        <v>195</v>
      </c>
      <c r="AI65" s="1">
        <v>200</v>
      </c>
    </row>
    <row r="66" spans="1:29" ht="11.25">
      <c r="A66" s="1">
        <f t="shared" si="1"/>
        <v>63</v>
      </c>
      <c r="B66" s="19" t="s">
        <v>90</v>
      </c>
      <c r="C66" s="19"/>
      <c r="D66" s="13">
        <v>186.55</v>
      </c>
      <c r="E66" s="14">
        <v>41531</v>
      </c>
      <c r="F66" s="13">
        <v>183</v>
      </c>
      <c r="G66" s="14">
        <v>39222</v>
      </c>
      <c r="H66" s="13">
        <v>199.62</v>
      </c>
      <c r="I66" s="14">
        <v>41021</v>
      </c>
      <c r="J66" s="13">
        <v>195.03</v>
      </c>
      <c r="K66" s="14">
        <v>36288</v>
      </c>
      <c r="L66" s="13">
        <v>187.75</v>
      </c>
      <c r="M66" s="14">
        <v>39012</v>
      </c>
      <c r="N66" s="13">
        <v>177.32</v>
      </c>
      <c r="O66" s="14">
        <v>37752</v>
      </c>
      <c r="Q66" s="6">
        <f>MAX(D66,F66,L66,H66,J66,N66)</f>
        <v>199.62</v>
      </c>
      <c r="U66" s="17">
        <f>MAX(D66,F66)</f>
        <v>186.55</v>
      </c>
      <c r="V66" s="17">
        <f>H66</f>
        <v>199.62</v>
      </c>
      <c r="W66" s="17">
        <f>MAX(J66,L66)</f>
        <v>195.03</v>
      </c>
      <c r="X66" s="17">
        <f>N66</f>
        <v>177.32</v>
      </c>
      <c r="Y66" s="8"/>
      <c r="Z66" s="18">
        <f>MAX(U66,V66,W66,X66)</f>
        <v>199.62</v>
      </c>
      <c r="AC66" s="1">
        <v>195</v>
      </c>
    </row>
    <row r="67" spans="1:26" ht="11.25">
      <c r="A67" s="1">
        <f t="shared" si="1"/>
        <v>64</v>
      </c>
      <c r="B67" s="12" t="s">
        <v>87</v>
      </c>
      <c r="C67" s="12"/>
      <c r="H67" s="2">
        <v>197.73</v>
      </c>
      <c r="I67" s="3">
        <v>36632</v>
      </c>
      <c r="J67" s="2">
        <v>199.19</v>
      </c>
      <c r="K67" s="3">
        <v>36632</v>
      </c>
      <c r="L67" s="2"/>
      <c r="N67" s="2">
        <v>188.26</v>
      </c>
      <c r="O67" s="3">
        <v>36436</v>
      </c>
      <c r="Q67" s="6">
        <f>MAX(D67,F67,L67,H67,J67,N67)</f>
        <v>199.19</v>
      </c>
      <c r="U67" s="17">
        <f>MAX(D67,F67)</f>
        <v>0</v>
      </c>
      <c r="V67" s="17">
        <f>H67</f>
        <v>197.73</v>
      </c>
      <c r="W67" s="17">
        <f>MAX(J67,L67)</f>
        <v>199.19</v>
      </c>
      <c r="X67" s="17">
        <f>N67</f>
        <v>188.26</v>
      </c>
      <c r="Y67" s="8"/>
      <c r="Z67" s="18">
        <f>MAX(U67,V67,W67,X67)</f>
        <v>199.19</v>
      </c>
    </row>
    <row r="68" spans="1:26" ht="11.25">
      <c r="A68" s="1">
        <f t="shared" si="1"/>
        <v>65</v>
      </c>
      <c r="B68" s="19" t="s">
        <v>88</v>
      </c>
      <c r="C68" s="19" t="s">
        <v>25</v>
      </c>
      <c r="D68" s="13"/>
      <c r="E68" s="14"/>
      <c r="F68" s="13"/>
      <c r="G68" s="14"/>
      <c r="H68" s="13">
        <v>199.1</v>
      </c>
      <c r="I68" s="14">
        <v>37143</v>
      </c>
      <c r="J68" s="13">
        <v>188.2</v>
      </c>
      <c r="K68" s="14">
        <v>37402</v>
      </c>
      <c r="L68" s="13"/>
      <c r="M68" s="14"/>
      <c r="N68" s="13">
        <v>189.97</v>
      </c>
      <c r="O68" s="3">
        <v>37431</v>
      </c>
      <c r="Q68" s="6">
        <f>MAX(D68,F68,L68,H68,J68,N68)</f>
        <v>199.1</v>
      </c>
      <c r="U68" s="17">
        <f>MAX(D68,F68)</f>
        <v>0</v>
      </c>
      <c r="V68" s="17">
        <f>H68</f>
        <v>199.1</v>
      </c>
      <c r="W68" s="17">
        <f>MAX(J68,L68)</f>
        <v>188.2</v>
      </c>
      <c r="X68" s="17">
        <f>N68</f>
        <v>189.97</v>
      </c>
      <c r="Y68" s="8"/>
      <c r="Z68" s="18">
        <f>MAX(U68,V68,W68,X68)</f>
        <v>199.1</v>
      </c>
    </row>
    <row r="69" spans="1:26" ht="11.25">
      <c r="A69" s="1">
        <f t="shared" si="1"/>
        <v>66</v>
      </c>
      <c r="B69" s="12" t="s">
        <v>89</v>
      </c>
      <c r="C69" s="12"/>
      <c r="J69" s="2">
        <v>198.63</v>
      </c>
      <c r="K69" s="3">
        <v>35330</v>
      </c>
      <c r="L69" s="2"/>
      <c r="Q69" s="6">
        <f>MAX(D69,F69,L69,H69,J69,N69)</f>
        <v>198.63</v>
      </c>
      <c r="U69" s="17">
        <f>MAX(D69,F69)</f>
        <v>0</v>
      </c>
      <c r="V69" s="17">
        <f>H69</f>
        <v>0</v>
      </c>
      <c r="W69" s="17">
        <f>MAX(J69,L69)</f>
        <v>198.63</v>
      </c>
      <c r="X69" s="17">
        <f>N69</f>
        <v>0</v>
      </c>
      <c r="Y69" s="8"/>
      <c r="Z69" s="18">
        <f>MAX(U69,V69,W69,X69)</f>
        <v>198.63</v>
      </c>
    </row>
    <row r="70" spans="1:35" ht="11.25">
      <c r="A70" s="1">
        <f t="shared" si="1"/>
        <v>67</v>
      </c>
      <c r="B70" s="12" t="s">
        <v>203</v>
      </c>
      <c r="D70" s="2">
        <v>186.01</v>
      </c>
      <c r="E70" s="3">
        <v>41531</v>
      </c>
      <c r="H70" s="2">
        <v>197.93</v>
      </c>
      <c r="I70" s="3">
        <v>41503</v>
      </c>
      <c r="J70" s="2"/>
      <c r="L70" s="2">
        <v>180.69</v>
      </c>
      <c r="M70" s="3">
        <v>41502</v>
      </c>
      <c r="N70" s="2">
        <v>175.95</v>
      </c>
      <c r="O70" s="3">
        <v>41501</v>
      </c>
      <c r="Q70" s="6">
        <f>MAX(D70,F70,L70,H70,J70,N70)</f>
        <v>197.93</v>
      </c>
      <c r="U70" s="17">
        <f>MAX(D70,F70)</f>
        <v>186.01</v>
      </c>
      <c r="V70" s="17">
        <f>H70</f>
        <v>197.93</v>
      </c>
      <c r="W70" s="17">
        <f>MAX(J70,L70)</f>
        <v>180.69</v>
      </c>
      <c r="X70" s="17">
        <f>N70</f>
        <v>175.95</v>
      </c>
      <c r="Y70" s="8"/>
      <c r="Z70" s="18">
        <f>MAX(U70,V70,W70,X70)</f>
        <v>197.93</v>
      </c>
      <c r="AI70" s="1">
        <v>185</v>
      </c>
    </row>
    <row r="71" spans="1:35" ht="11.25">
      <c r="A71" s="1">
        <f t="shared" si="1"/>
        <v>68</v>
      </c>
      <c r="B71" s="12" t="s">
        <v>201</v>
      </c>
      <c r="C71" s="1" t="s">
        <v>25</v>
      </c>
      <c r="D71" s="2">
        <v>182.09</v>
      </c>
      <c r="E71" s="3">
        <v>41504</v>
      </c>
      <c r="H71" s="2">
        <v>192.86</v>
      </c>
      <c r="I71" s="3">
        <v>41503</v>
      </c>
      <c r="J71" s="2">
        <v>197.42</v>
      </c>
      <c r="K71" s="3">
        <v>41518</v>
      </c>
      <c r="L71" s="2"/>
      <c r="N71" s="2">
        <v>187</v>
      </c>
      <c r="O71" s="3">
        <v>41531</v>
      </c>
      <c r="Q71" s="6">
        <f>MAX(D71,F71,L71,H71,J71,N71)</f>
        <v>197.42</v>
      </c>
      <c r="U71" s="17">
        <f>MAX(D71,F71)</f>
        <v>182.09</v>
      </c>
      <c r="V71" s="17">
        <f>H71</f>
        <v>192.86</v>
      </c>
      <c r="W71" s="17">
        <f>MAX(J71,L71)</f>
        <v>197.42</v>
      </c>
      <c r="X71" s="17">
        <f>N71</f>
        <v>187</v>
      </c>
      <c r="Y71" s="8"/>
      <c r="Z71" s="18">
        <f>MAX(U71,V71,W71,X71)</f>
        <v>197.42</v>
      </c>
      <c r="AI71" s="1">
        <v>125</v>
      </c>
    </row>
    <row r="72" spans="1:29" ht="11.25">
      <c r="A72" s="1">
        <f t="shared" si="1"/>
        <v>69</v>
      </c>
      <c r="B72" s="19" t="s">
        <v>91</v>
      </c>
      <c r="C72" s="19"/>
      <c r="D72" s="13">
        <v>197.08</v>
      </c>
      <c r="E72" s="14" t="s">
        <v>92</v>
      </c>
      <c r="F72" s="13">
        <v>186.32</v>
      </c>
      <c r="G72" s="14">
        <v>39222</v>
      </c>
      <c r="H72" s="13">
        <v>197.23</v>
      </c>
      <c r="I72" s="14">
        <v>39222</v>
      </c>
      <c r="J72" s="13">
        <v>170.15</v>
      </c>
      <c r="K72" s="14">
        <v>37794</v>
      </c>
      <c r="L72" s="13">
        <v>184.77</v>
      </c>
      <c r="M72" s="14">
        <v>40691</v>
      </c>
      <c r="N72" s="13"/>
      <c r="O72" s="14"/>
      <c r="Q72" s="6">
        <f>MAX(D72,F72,L72,H72,J72,N72)</f>
        <v>197.23</v>
      </c>
      <c r="U72" s="17">
        <f>MAX(D72,F72)</f>
        <v>197.08</v>
      </c>
      <c r="V72" s="17">
        <f>H72</f>
        <v>197.23</v>
      </c>
      <c r="W72" s="17">
        <f>MAX(J72,L72)</f>
        <v>184.77</v>
      </c>
      <c r="X72" s="17">
        <f>N72</f>
        <v>0</v>
      </c>
      <c r="Y72" s="8"/>
      <c r="Z72" s="18">
        <f>MAX(U72,V72,W72,X72)</f>
        <v>197.23</v>
      </c>
      <c r="AC72" s="1">
        <v>195</v>
      </c>
    </row>
    <row r="73" spans="1:26" ht="11.25">
      <c r="A73" s="1">
        <f t="shared" si="1"/>
        <v>70</v>
      </c>
      <c r="B73" s="12" t="s">
        <v>204</v>
      </c>
      <c r="H73" s="2">
        <v>196.91</v>
      </c>
      <c r="I73" s="3">
        <v>41531</v>
      </c>
      <c r="J73" s="2"/>
      <c r="L73" s="2"/>
      <c r="Q73" s="6">
        <f>MAX(D73,F73,L73,H73,J73,N73)</f>
        <v>196.91</v>
      </c>
      <c r="U73" s="17">
        <f>MAX(D73,F73)</f>
        <v>0</v>
      </c>
      <c r="V73" s="17">
        <f>H73</f>
        <v>196.91</v>
      </c>
      <c r="W73" s="17">
        <f>MAX(J73,L73)</f>
        <v>0</v>
      </c>
      <c r="X73" s="17">
        <f>N73</f>
        <v>0</v>
      </c>
      <c r="Y73" s="8"/>
      <c r="Z73" s="18">
        <f>MAX(U73,V73,W73,X73)</f>
        <v>196.91</v>
      </c>
    </row>
    <row r="74" spans="1:32" ht="11.25">
      <c r="A74" s="1">
        <f t="shared" si="1"/>
        <v>71</v>
      </c>
      <c r="B74" s="19" t="s">
        <v>93</v>
      </c>
      <c r="C74" s="19"/>
      <c r="D74" s="13">
        <v>186.71</v>
      </c>
      <c r="E74" s="14">
        <v>40349</v>
      </c>
      <c r="F74" s="13">
        <v>180.37</v>
      </c>
      <c r="G74" s="14">
        <v>39320</v>
      </c>
      <c r="H74" s="13">
        <v>190.28</v>
      </c>
      <c r="I74" s="14">
        <v>39684</v>
      </c>
      <c r="J74" s="13">
        <v>171.6</v>
      </c>
      <c r="K74" s="14">
        <v>38256</v>
      </c>
      <c r="L74" s="13">
        <v>196.21</v>
      </c>
      <c r="M74" s="14">
        <v>40097</v>
      </c>
      <c r="N74" s="13">
        <v>170.2</v>
      </c>
      <c r="O74" s="14">
        <v>38529</v>
      </c>
      <c r="Q74" s="6">
        <f>MAX(D74,F74,L74,H74,J74,N74)</f>
        <v>196.21</v>
      </c>
      <c r="U74" s="17">
        <f>MAX(D74,F74)</f>
        <v>186.71</v>
      </c>
      <c r="V74" s="17">
        <f>H74</f>
        <v>190.28</v>
      </c>
      <c r="W74" s="17">
        <f>MAX(J74,L74)</f>
        <v>196.21</v>
      </c>
      <c r="X74" s="17">
        <f>N74</f>
        <v>170.2</v>
      </c>
      <c r="Y74" s="8"/>
      <c r="Z74" s="18">
        <f>MAX(U74,V74,W74,X74)</f>
        <v>196.21</v>
      </c>
      <c r="AC74" s="1">
        <v>185</v>
      </c>
      <c r="AD74" s="1">
        <v>190</v>
      </c>
      <c r="AF74" s="1">
        <v>195</v>
      </c>
    </row>
    <row r="75" spans="1:26" ht="11.25">
      <c r="A75" s="1">
        <f t="shared" si="1"/>
        <v>72</v>
      </c>
      <c r="B75" s="19" t="s">
        <v>94</v>
      </c>
      <c r="C75" s="19"/>
      <c r="D75" s="13"/>
      <c r="E75" s="14"/>
      <c r="F75" s="13"/>
      <c r="G75" s="14"/>
      <c r="H75" s="13"/>
      <c r="I75" s="14"/>
      <c r="J75" s="13">
        <v>196.2</v>
      </c>
      <c r="K75" s="14">
        <v>37738</v>
      </c>
      <c r="L75" s="13"/>
      <c r="M75" s="14"/>
      <c r="N75" s="13">
        <v>183.61</v>
      </c>
      <c r="O75" s="14">
        <v>37409</v>
      </c>
      <c r="Q75" s="6">
        <f>MAX(D75,F75,L75,H75,J75,N75)</f>
        <v>196.2</v>
      </c>
      <c r="U75" s="17">
        <f>MAX(D75,F75)</f>
        <v>0</v>
      </c>
      <c r="V75" s="17">
        <f>H75</f>
        <v>0</v>
      </c>
      <c r="W75" s="17">
        <f>MAX(J75,L75)</f>
        <v>196.2</v>
      </c>
      <c r="X75" s="17">
        <f>N75</f>
        <v>183.61</v>
      </c>
      <c r="Y75" s="8"/>
      <c r="Z75" s="18">
        <f>MAX(U75,V75,W75,X75)</f>
        <v>196.2</v>
      </c>
    </row>
    <row r="76" spans="1:26" ht="11.25">
      <c r="A76" s="1">
        <f t="shared" si="1"/>
        <v>73</v>
      </c>
      <c r="B76" s="19" t="s">
        <v>98</v>
      </c>
      <c r="C76" s="19" t="s">
        <v>25</v>
      </c>
      <c r="D76" s="13"/>
      <c r="E76" s="14"/>
      <c r="F76" s="13"/>
      <c r="G76" s="14"/>
      <c r="H76" s="13">
        <v>191.47</v>
      </c>
      <c r="I76" s="14">
        <v>39628</v>
      </c>
      <c r="J76" s="13">
        <v>194.97</v>
      </c>
      <c r="K76" s="14">
        <v>37402</v>
      </c>
      <c r="L76" s="13">
        <v>180.97</v>
      </c>
      <c r="M76" s="14">
        <v>39627</v>
      </c>
      <c r="N76" s="13">
        <v>175.43</v>
      </c>
      <c r="O76" s="3">
        <v>37402</v>
      </c>
      <c r="Q76" s="6">
        <f>MAX(D76,F76,L76,H76,J76,N76)</f>
        <v>194.97</v>
      </c>
      <c r="U76" s="17">
        <f>MAX(D76,F76)</f>
        <v>0</v>
      </c>
      <c r="V76" s="17">
        <f>H76</f>
        <v>191.47</v>
      </c>
      <c r="W76" s="17">
        <f>MAX(J76,L76)</f>
        <v>194.97</v>
      </c>
      <c r="X76" s="17">
        <f>N76</f>
        <v>175.43</v>
      </c>
      <c r="Y76" s="8"/>
      <c r="Z76" s="18">
        <f>MAX(U76,V76,W76,X76)</f>
        <v>194.97</v>
      </c>
    </row>
    <row r="77" spans="1:26" ht="11.25">
      <c r="A77" s="1">
        <f t="shared" si="1"/>
        <v>74</v>
      </c>
      <c r="B77" s="12" t="s">
        <v>99</v>
      </c>
      <c r="C77" s="1" t="s">
        <v>25</v>
      </c>
      <c r="J77" s="2">
        <v>194.95</v>
      </c>
      <c r="K77" s="3" t="s">
        <v>76</v>
      </c>
      <c r="L77" s="2"/>
      <c r="Q77" s="6">
        <f>MAX(D77,F77,L77,H77,J77,N77)</f>
        <v>194.95</v>
      </c>
      <c r="U77" s="17">
        <f>MAX(D77,F77)</f>
        <v>0</v>
      </c>
      <c r="V77" s="17">
        <f>H77</f>
        <v>0</v>
      </c>
      <c r="W77" s="17">
        <f>MAX(J77,L77)</f>
        <v>194.95</v>
      </c>
      <c r="X77" s="17">
        <f>N77</f>
        <v>0</v>
      </c>
      <c r="Y77" s="8"/>
      <c r="Z77" s="18">
        <f>MAX(U77,V77,W77,X77)</f>
        <v>194.95</v>
      </c>
    </row>
    <row r="78" spans="1:26" ht="11.25">
      <c r="A78" s="1">
        <f t="shared" si="1"/>
        <v>75</v>
      </c>
      <c r="B78" s="12" t="s">
        <v>100</v>
      </c>
      <c r="C78" s="12"/>
      <c r="J78" s="2">
        <v>194.84</v>
      </c>
      <c r="K78" s="3">
        <v>36436</v>
      </c>
      <c r="L78" s="2"/>
      <c r="Q78" s="6">
        <f>MAX(D78,F78,L78,H78,J78,N78)</f>
        <v>194.84</v>
      </c>
      <c r="U78" s="17">
        <f>MAX(D78,F78)</f>
        <v>0</v>
      </c>
      <c r="V78" s="17">
        <f>H78</f>
        <v>0</v>
      </c>
      <c r="W78" s="17">
        <f>MAX(J78,L78)</f>
        <v>194.84</v>
      </c>
      <c r="X78" s="17">
        <f>N78</f>
        <v>0</v>
      </c>
      <c r="Y78" s="8"/>
      <c r="Z78" s="18">
        <f>MAX(U78,V78,W78,X78)</f>
        <v>194.84</v>
      </c>
    </row>
    <row r="79" spans="1:26" ht="11.25">
      <c r="A79" s="1">
        <f t="shared" si="1"/>
        <v>76</v>
      </c>
      <c r="B79" s="12" t="s">
        <v>101</v>
      </c>
      <c r="J79" s="2">
        <v>193.15</v>
      </c>
      <c r="K79" s="3" t="s">
        <v>67</v>
      </c>
      <c r="L79" s="2"/>
      <c r="Q79" s="6">
        <f>MAX(D79,F79,L79,H79,J79,N79)</f>
        <v>193.15</v>
      </c>
      <c r="U79" s="17">
        <f>MAX(D79,F79)</f>
        <v>0</v>
      </c>
      <c r="V79" s="17">
        <f>H79</f>
        <v>0</v>
      </c>
      <c r="W79" s="17">
        <f>MAX(J79,L79)</f>
        <v>193.15</v>
      </c>
      <c r="X79" s="17">
        <f>N79</f>
        <v>0</v>
      </c>
      <c r="Y79" s="8"/>
      <c r="Z79" s="18">
        <f>MAX(U79,V79,W79,X79)</f>
        <v>193.15</v>
      </c>
    </row>
    <row r="80" spans="1:33" ht="11.25">
      <c r="A80" s="1">
        <f t="shared" si="1"/>
        <v>77</v>
      </c>
      <c r="B80" s="19" t="s">
        <v>102</v>
      </c>
      <c r="C80" s="19"/>
      <c r="D80" s="13">
        <v>189.32</v>
      </c>
      <c r="E80" s="3">
        <v>40712</v>
      </c>
      <c r="F80" s="13"/>
      <c r="H80" s="13">
        <v>192.5</v>
      </c>
      <c r="I80" s="3">
        <v>40712</v>
      </c>
      <c r="J80" s="13">
        <v>171.98</v>
      </c>
      <c r="K80" s="14">
        <v>36436</v>
      </c>
      <c r="L80" s="13">
        <v>182.33</v>
      </c>
      <c r="M80" s="14">
        <v>41531</v>
      </c>
      <c r="N80" s="13">
        <v>164.14</v>
      </c>
      <c r="O80" s="14">
        <v>37431</v>
      </c>
      <c r="Q80" s="6">
        <f>MAX(D80,F80,L80,H80,J80,N80)</f>
        <v>192.5</v>
      </c>
      <c r="U80" s="17">
        <f>MAX(D80,F80)</f>
        <v>189.32</v>
      </c>
      <c r="V80" s="17">
        <f>H80</f>
        <v>192.5</v>
      </c>
      <c r="W80" s="17">
        <f>MAX(J80,L80)</f>
        <v>182.33</v>
      </c>
      <c r="X80" s="17">
        <f>N80</f>
        <v>164.14</v>
      </c>
      <c r="Y80" s="8"/>
      <c r="Z80" s="18">
        <f>MAX(U80,V80,W80,X80)</f>
        <v>192.5</v>
      </c>
      <c r="AC80" s="1">
        <v>175</v>
      </c>
      <c r="AG80" s="1">
        <v>190</v>
      </c>
    </row>
    <row r="81" spans="1:26" ht="11.25">
      <c r="A81" s="1">
        <f t="shared" si="1"/>
        <v>78</v>
      </c>
      <c r="B81" s="12" t="s">
        <v>103</v>
      </c>
      <c r="C81" s="1" t="s">
        <v>25</v>
      </c>
      <c r="J81" s="2">
        <v>191.7</v>
      </c>
      <c r="K81" s="3">
        <v>34231</v>
      </c>
      <c r="L81" s="2"/>
      <c r="Q81" s="6">
        <f>MAX(D81,F81,L81,H81,J81,N81)</f>
        <v>191.7</v>
      </c>
      <c r="U81" s="17">
        <f>MAX(D81,F81)</f>
        <v>0</v>
      </c>
      <c r="V81" s="17">
        <f>H81</f>
        <v>0</v>
      </c>
      <c r="W81" s="17">
        <f>MAX(J81,L81)</f>
        <v>191.7</v>
      </c>
      <c r="X81" s="17">
        <f>N81</f>
        <v>0</v>
      </c>
      <c r="Y81" s="8"/>
      <c r="Z81" s="18">
        <f>MAX(U81,V81,W81,X81)</f>
        <v>191.7</v>
      </c>
    </row>
    <row r="82" spans="1:29" ht="11.25">
      <c r="A82" s="1">
        <f t="shared" si="1"/>
        <v>79</v>
      </c>
      <c r="B82" s="19" t="s">
        <v>104</v>
      </c>
      <c r="C82" s="19"/>
      <c r="D82" s="13">
        <v>190.37</v>
      </c>
      <c r="E82" s="14">
        <v>40265</v>
      </c>
      <c r="F82" s="13">
        <v>191.27</v>
      </c>
      <c r="G82" s="14">
        <v>39222</v>
      </c>
      <c r="H82" s="13">
        <v>189.24</v>
      </c>
      <c r="I82" s="14">
        <v>38886</v>
      </c>
      <c r="J82" s="13">
        <v>177.48</v>
      </c>
      <c r="K82" s="14">
        <v>37738</v>
      </c>
      <c r="L82" s="13">
        <v>182.79</v>
      </c>
      <c r="M82" s="14">
        <v>39222</v>
      </c>
      <c r="N82" s="13">
        <v>152.66</v>
      </c>
      <c r="O82" s="14">
        <v>37031</v>
      </c>
      <c r="Q82" s="6">
        <f>MAX(D82,F82,L82,H82,J82,N82)</f>
        <v>191.27</v>
      </c>
      <c r="U82" s="17">
        <f>MAX(D82,F82)</f>
        <v>191.27</v>
      </c>
      <c r="V82" s="17">
        <f>H82</f>
        <v>189.24</v>
      </c>
      <c r="W82" s="17">
        <f>MAX(J82,L82)</f>
        <v>182.79</v>
      </c>
      <c r="X82" s="17">
        <f>N82</f>
        <v>152.66</v>
      </c>
      <c r="Y82" s="8"/>
      <c r="Z82" s="18">
        <f>MAX(U82,V82,W82,X82)</f>
        <v>191.27</v>
      </c>
      <c r="AC82" s="1">
        <v>190</v>
      </c>
    </row>
    <row r="83" spans="1:35" ht="11.25">
      <c r="A83" s="1">
        <f t="shared" si="1"/>
        <v>80</v>
      </c>
      <c r="B83" s="12" t="s">
        <v>182</v>
      </c>
      <c r="D83" s="2">
        <v>179.92</v>
      </c>
      <c r="E83" s="3">
        <v>41412</v>
      </c>
      <c r="H83" s="2">
        <v>182.3</v>
      </c>
      <c r="I83" s="3">
        <v>41382</v>
      </c>
      <c r="J83" s="2"/>
      <c r="L83" s="2">
        <v>190.66</v>
      </c>
      <c r="M83" s="3">
        <v>41181</v>
      </c>
      <c r="Q83" s="6">
        <f>MAX(D83,F83,L83,H83,J83,N83)</f>
        <v>190.66</v>
      </c>
      <c r="U83" s="17">
        <f>MAX(D83,F83)</f>
        <v>179.92</v>
      </c>
      <c r="V83" s="17">
        <f>H83</f>
        <v>182.3</v>
      </c>
      <c r="W83" s="17">
        <f>MAX(J83,L83)</f>
        <v>190.66</v>
      </c>
      <c r="X83" s="17">
        <f>N83</f>
        <v>0</v>
      </c>
      <c r="Y83" s="8"/>
      <c r="Z83" s="18">
        <f>MAX(U83,V83,W83,X83)</f>
        <v>190.66</v>
      </c>
      <c r="AI83" s="1">
        <v>190</v>
      </c>
    </row>
    <row r="84" spans="1:30" ht="11.25">
      <c r="A84" s="1">
        <f t="shared" si="1"/>
        <v>81</v>
      </c>
      <c r="B84" s="19" t="s">
        <v>105</v>
      </c>
      <c r="C84" s="19"/>
      <c r="D84" s="13">
        <v>171.97</v>
      </c>
      <c r="E84" s="14">
        <v>39684</v>
      </c>
      <c r="F84" s="13"/>
      <c r="G84" s="14"/>
      <c r="H84" s="13">
        <v>185.76</v>
      </c>
      <c r="I84" s="14">
        <v>40265</v>
      </c>
      <c r="J84" s="13">
        <v>185.6</v>
      </c>
      <c r="K84" s="14">
        <v>37402</v>
      </c>
      <c r="L84" s="13">
        <v>190.32</v>
      </c>
      <c r="M84" s="14">
        <v>39684</v>
      </c>
      <c r="N84" s="13">
        <v>177.32</v>
      </c>
      <c r="O84" s="14">
        <v>38123</v>
      </c>
      <c r="Q84" s="6">
        <f>MAX(D84,F84,L84,H84,J84,N84)</f>
        <v>190.32</v>
      </c>
      <c r="U84" s="17">
        <f>MAX(D84,F84)</f>
        <v>171.97</v>
      </c>
      <c r="V84" s="17">
        <f>H84</f>
        <v>185.76</v>
      </c>
      <c r="W84" s="17">
        <f>MAX(J84,L84)</f>
        <v>190.32</v>
      </c>
      <c r="X84" s="17">
        <f>N84</f>
        <v>177.32</v>
      </c>
      <c r="Y84" s="8"/>
      <c r="Z84" s="18">
        <f>MAX(U84,V84,W84,X84)</f>
        <v>190.32</v>
      </c>
      <c r="AC84" s="1" t="s">
        <v>50</v>
      </c>
      <c r="AD84" s="1">
        <v>190</v>
      </c>
    </row>
    <row r="85" spans="1:33" ht="11.25">
      <c r="A85" s="1">
        <f t="shared" si="1"/>
        <v>82</v>
      </c>
      <c r="B85" s="12" t="s">
        <v>106</v>
      </c>
      <c r="J85" s="2"/>
      <c r="L85" s="2">
        <v>190.13</v>
      </c>
      <c r="M85" s="3">
        <v>40804</v>
      </c>
      <c r="Q85" s="6">
        <f>MAX(D85,F85,L85,H85,J85,N85)</f>
        <v>190.13</v>
      </c>
      <c r="U85" s="17">
        <f>MAX(D85,F85)</f>
        <v>0</v>
      </c>
      <c r="V85" s="17">
        <f>H85</f>
        <v>0</v>
      </c>
      <c r="W85" s="17">
        <f>MAX(J85,L85)</f>
        <v>190.13</v>
      </c>
      <c r="X85" s="17">
        <f>N85</f>
        <v>0</v>
      </c>
      <c r="Y85" s="8"/>
      <c r="Z85" s="18">
        <f>MAX(U85,V85,W85,X85)</f>
        <v>190.13</v>
      </c>
      <c r="AG85" s="1">
        <v>190</v>
      </c>
    </row>
    <row r="86" spans="1:26" ht="11.25">
      <c r="A86" s="1">
        <f t="shared" si="1"/>
        <v>83</v>
      </c>
      <c r="B86" s="12" t="s">
        <v>107</v>
      </c>
      <c r="C86" s="1" t="s">
        <v>25</v>
      </c>
      <c r="H86" s="2">
        <v>189.97</v>
      </c>
      <c r="I86" s="3">
        <v>34490</v>
      </c>
      <c r="J86" s="2">
        <v>171.68</v>
      </c>
      <c r="K86" s="3">
        <v>36317</v>
      </c>
      <c r="L86" s="2"/>
      <c r="Q86" s="6">
        <f>MAX(D86,F86,L86,H86,J86,N86)</f>
        <v>189.97</v>
      </c>
      <c r="U86" s="17">
        <f>MAX(D86,F86)</f>
        <v>0</v>
      </c>
      <c r="V86" s="17">
        <f>H86</f>
        <v>189.97</v>
      </c>
      <c r="W86" s="17">
        <f>MAX(J86,L86)</f>
        <v>171.68</v>
      </c>
      <c r="X86" s="17">
        <f>N86</f>
        <v>0</v>
      </c>
      <c r="Y86" s="8"/>
      <c r="Z86" s="18">
        <f>MAX(U86,V86,W86,X86)</f>
        <v>189.97</v>
      </c>
    </row>
    <row r="87" spans="1:26" ht="11.25">
      <c r="A87" s="1">
        <f t="shared" si="1"/>
        <v>84</v>
      </c>
      <c r="B87" s="12" t="s">
        <v>109</v>
      </c>
      <c r="C87" s="12"/>
      <c r="J87" s="2">
        <v>189.38</v>
      </c>
      <c r="K87" s="3">
        <v>35974</v>
      </c>
      <c r="L87" s="2"/>
      <c r="Q87" s="6">
        <f>MAX(D87,F87,L87,H87,J87,N87)</f>
        <v>189.38</v>
      </c>
      <c r="U87" s="17">
        <f>MAX(D87,F87)</f>
        <v>0</v>
      </c>
      <c r="V87" s="17">
        <f>H87</f>
        <v>0</v>
      </c>
      <c r="W87" s="17">
        <f>MAX(J87,L87)</f>
        <v>189.38</v>
      </c>
      <c r="X87" s="17">
        <f>N87</f>
        <v>0</v>
      </c>
      <c r="Y87" s="8"/>
      <c r="Z87" s="18">
        <f>MAX(U87,V87,W87,X87)</f>
        <v>189.38</v>
      </c>
    </row>
    <row r="88" spans="1:26" ht="11.25">
      <c r="A88" s="1">
        <f t="shared" si="1"/>
        <v>85</v>
      </c>
      <c r="B88" s="19" t="s">
        <v>110</v>
      </c>
      <c r="C88" s="19"/>
      <c r="D88" s="13"/>
      <c r="E88" s="14"/>
      <c r="F88" s="13"/>
      <c r="G88" s="14"/>
      <c r="H88" s="13">
        <v>179.57</v>
      </c>
      <c r="I88" s="14">
        <v>37857</v>
      </c>
      <c r="J88" s="13">
        <v>189.15</v>
      </c>
      <c r="K88" s="14">
        <v>37738</v>
      </c>
      <c r="L88" s="13"/>
      <c r="M88" s="14"/>
      <c r="N88" s="13">
        <v>177.97</v>
      </c>
      <c r="O88" s="14">
        <v>37738</v>
      </c>
      <c r="Q88" s="6">
        <f>MAX(D88,F88,L88,H88,J88,N88)</f>
        <v>189.15</v>
      </c>
      <c r="U88" s="17">
        <f>MAX(D88,F88)</f>
        <v>0</v>
      </c>
      <c r="V88" s="17">
        <f>H88</f>
        <v>179.57</v>
      </c>
      <c r="W88" s="17">
        <f>MAX(J88,L88)</f>
        <v>189.15</v>
      </c>
      <c r="X88" s="17">
        <f>N88</f>
        <v>177.97</v>
      </c>
      <c r="Y88" s="8"/>
      <c r="Z88" s="18">
        <f>MAX(U88,V88,W88,X88)</f>
        <v>189.15</v>
      </c>
    </row>
    <row r="89" spans="1:26" ht="11.25">
      <c r="A89" s="1">
        <f t="shared" si="1"/>
        <v>86</v>
      </c>
      <c r="B89" s="12" t="s">
        <v>111</v>
      </c>
      <c r="C89" s="1" t="s">
        <v>25</v>
      </c>
      <c r="D89" s="2">
        <v>156.32</v>
      </c>
      <c r="E89" s="3">
        <v>41021</v>
      </c>
      <c r="H89" s="2">
        <v>174.67</v>
      </c>
      <c r="I89" s="3" t="s">
        <v>31</v>
      </c>
      <c r="J89" s="2">
        <v>188.9</v>
      </c>
      <c r="K89" s="3">
        <v>32376</v>
      </c>
      <c r="L89" s="2"/>
      <c r="Q89" s="6">
        <f>MAX(D89,F89,L89,H89,J89,N89)</f>
        <v>188.9</v>
      </c>
      <c r="U89" s="17">
        <f>MAX(D89,F89)</f>
        <v>156.32</v>
      </c>
      <c r="V89" s="17">
        <f>H89</f>
        <v>174.67</v>
      </c>
      <c r="W89" s="17">
        <f>MAX(J89,L89)</f>
        <v>188.9</v>
      </c>
      <c r="X89" s="17">
        <f>N89</f>
        <v>0</v>
      </c>
      <c r="Y89" s="8"/>
      <c r="Z89" s="18">
        <f>MAX(U89,V89,W89,X89)</f>
        <v>188.9</v>
      </c>
    </row>
    <row r="90" spans="1:26" ht="11.25">
      <c r="A90" s="1">
        <f t="shared" si="1"/>
        <v>87</v>
      </c>
      <c r="B90" s="22" t="s">
        <v>112</v>
      </c>
      <c r="C90" s="22"/>
      <c r="J90" s="2">
        <v>188.1</v>
      </c>
      <c r="K90" s="3">
        <v>35904</v>
      </c>
      <c r="L90" s="2"/>
      <c r="Q90" s="6">
        <f>MAX(D90,F90,L90,H90,J90,N90)</f>
        <v>188.1</v>
      </c>
      <c r="U90" s="17">
        <f>MAX(D90,F90)</f>
        <v>0</v>
      </c>
      <c r="V90" s="17">
        <f>H90</f>
        <v>0</v>
      </c>
      <c r="W90" s="17">
        <f>MAX(J90,L90)</f>
        <v>188.1</v>
      </c>
      <c r="X90" s="17">
        <f>N90</f>
        <v>0</v>
      </c>
      <c r="Y90" s="8"/>
      <c r="Z90" s="18">
        <f>MAX(U90,V90,W90,X90)</f>
        <v>188.1</v>
      </c>
    </row>
    <row r="91" spans="1:26" ht="11.25">
      <c r="A91" s="1">
        <f t="shared" si="1"/>
        <v>88</v>
      </c>
      <c r="B91" s="12" t="s">
        <v>113</v>
      </c>
      <c r="J91" s="2">
        <v>188.03</v>
      </c>
      <c r="K91" s="3">
        <v>34574</v>
      </c>
      <c r="L91" s="2"/>
      <c r="Q91" s="6">
        <f>MAX(D91,F91,L91,H91,J91,N91)</f>
        <v>188.03</v>
      </c>
      <c r="U91" s="17">
        <f>MAX(D91,F91)</f>
        <v>0</v>
      </c>
      <c r="V91" s="17">
        <f>H91</f>
        <v>0</v>
      </c>
      <c r="W91" s="17">
        <f>MAX(J91,L91)</f>
        <v>188.03</v>
      </c>
      <c r="X91" s="17">
        <f>N91</f>
        <v>0</v>
      </c>
      <c r="Y91" s="8"/>
      <c r="Z91" s="18">
        <f>MAX(U91,V91,W91,X91)</f>
        <v>188.03</v>
      </c>
    </row>
    <row r="92" spans="1:26" ht="11.25">
      <c r="A92" s="1">
        <f t="shared" si="1"/>
        <v>89</v>
      </c>
      <c r="B92" s="12" t="s">
        <v>114</v>
      </c>
      <c r="C92" s="1" t="s">
        <v>25</v>
      </c>
      <c r="J92" s="2">
        <v>186.89</v>
      </c>
      <c r="K92" s="3">
        <v>33412</v>
      </c>
      <c r="L92" s="2"/>
      <c r="Q92" s="6">
        <f>MAX(D92,F92,L92,H92,J92,N92)</f>
        <v>186.89</v>
      </c>
      <c r="U92" s="17">
        <f>MAX(D92,F92)</f>
        <v>0</v>
      </c>
      <c r="V92" s="17">
        <f>H92</f>
        <v>0</v>
      </c>
      <c r="W92" s="17">
        <f>MAX(J92,L92)</f>
        <v>186.89</v>
      </c>
      <c r="X92" s="17">
        <f>N92</f>
        <v>0</v>
      </c>
      <c r="Y92" s="8"/>
      <c r="Z92" s="18">
        <f>MAX(U92,V92,W92,X92)</f>
        <v>186.89</v>
      </c>
    </row>
    <row r="93" spans="1:26" ht="11.25">
      <c r="A93" s="1">
        <f t="shared" si="1"/>
        <v>90</v>
      </c>
      <c r="B93" s="12" t="s">
        <v>115</v>
      </c>
      <c r="J93" s="2">
        <v>186.3</v>
      </c>
      <c r="K93" s="3" t="s">
        <v>67</v>
      </c>
      <c r="L93" s="2"/>
      <c r="Q93" s="6">
        <f>MAX(D93,F93,L93,H93,J93,N93)</f>
        <v>186.3</v>
      </c>
      <c r="U93" s="17">
        <f>MAX(D93,F93)</f>
        <v>0</v>
      </c>
      <c r="V93" s="17">
        <f>H93</f>
        <v>0</v>
      </c>
      <c r="W93" s="17">
        <f>MAX(J93,L93)</f>
        <v>186.3</v>
      </c>
      <c r="X93" s="17">
        <f>N93</f>
        <v>0</v>
      </c>
      <c r="Y93" s="8"/>
      <c r="Z93" s="18">
        <f>MAX(U93,V93,W93,X93)</f>
        <v>186.3</v>
      </c>
    </row>
    <row r="94" spans="1:26" ht="11.25">
      <c r="A94" s="1">
        <f t="shared" si="1"/>
        <v>91</v>
      </c>
      <c r="B94" s="12" t="s">
        <v>116</v>
      </c>
      <c r="C94" s="12"/>
      <c r="J94" s="2">
        <v>185.73</v>
      </c>
      <c r="K94" s="3">
        <v>35708</v>
      </c>
      <c r="L94" s="2"/>
      <c r="Q94" s="6">
        <f>MAX(D94,F94,L94,H94,J94,N94)</f>
        <v>185.73</v>
      </c>
      <c r="U94" s="17">
        <f>MAX(D94,F94)</f>
        <v>0</v>
      </c>
      <c r="V94" s="17">
        <f>H94</f>
        <v>0</v>
      </c>
      <c r="W94" s="17">
        <f>MAX(J94,L94)</f>
        <v>185.73</v>
      </c>
      <c r="X94" s="17">
        <f>N94</f>
        <v>0</v>
      </c>
      <c r="Y94" s="8"/>
      <c r="Z94" s="18">
        <f>MAX(U94,V94,W94,X94)</f>
        <v>185.73</v>
      </c>
    </row>
    <row r="95" spans="1:33" ht="11.25">
      <c r="A95" s="1">
        <f t="shared" si="1"/>
        <v>92</v>
      </c>
      <c r="B95" s="12" t="s">
        <v>135</v>
      </c>
      <c r="H95" s="2">
        <v>181.44</v>
      </c>
      <c r="I95" s="3">
        <v>40986</v>
      </c>
      <c r="J95" s="2"/>
      <c r="L95" s="2">
        <v>184.13</v>
      </c>
      <c r="M95" s="3">
        <v>40832</v>
      </c>
      <c r="N95" s="2">
        <v>161.07</v>
      </c>
      <c r="O95" s="3">
        <v>41147</v>
      </c>
      <c r="Q95" s="6">
        <f>MAX(D95,F95,L95,H95,J95,N95)</f>
        <v>184.13</v>
      </c>
      <c r="U95" s="17">
        <f>MAX(D95,F95)</f>
        <v>0</v>
      </c>
      <c r="V95" s="17">
        <f>H95</f>
        <v>181.44</v>
      </c>
      <c r="W95" s="17">
        <f>MAX(J95,L95)</f>
        <v>184.13</v>
      </c>
      <c r="X95" s="17">
        <f>N95</f>
        <v>161.07</v>
      </c>
      <c r="Y95" s="8"/>
      <c r="Z95" s="18">
        <f>MAX(U95,V95,W95,X95)</f>
        <v>184.13</v>
      </c>
      <c r="AG95" s="1">
        <v>180</v>
      </c>
    </row>
    <row r="96" spans="1:26" ht="11.25">
      <c r="A96" s="1">
        <f t="shared" si="1"/>
        <v>93</v>
      </c>
      <c r="B96" s="12" t="s">
        <v>117</v>
      </c>
      <c r="J96" s="2">
        <v>183.8</v>
      </c>
      <c r="K96" s="3" t="s">
        <v>60</v>
      </c>
      <c r="L96" s="2"/>
      <c r="Q96" s="6">
        <f>MAX(D96,F96,L96,H96,J96,N96)</f>
        <v>183.8</v>
      </c>
      <c r="U96" s="17">
        <f>MAX(D96,F96)</f>
        <v>0</v>
      </c>
      <c r="V96" s="17">
        <f>H96</f>
        <v>0</v>
      </c>
      <c r="W96" s="17">
        <f>MAX(J96,L96)</f>
        <v>183.8</v>
      </c>
      <c r="X96" s="17">
        <f>N96</f>
        <v>0</v>
      </c>
      <c r="Y96" s="8"/>
      <c r="Z96" s="18">
        <f>MAX(U96,V96,W96,X96)</f>
        <v>183.8</v>
      </c>
    </row>
    <row r="97" spans="1:26" ht="11.25">
      <c r="A97" s="1">
        <f t="shared" si="1"/>
        <v>94</v>
      </c>
      <c r="B97" s="12" t="s">
        <v>205</v>
      </c>
      <c r="C97" s="1" t="s">
        <v>25</v>
      </c>
      <c r="H97" s="2">
        <v>180.8</v>
      </c>
      <c r="I97" s="3">
        <v>41455</v>
      </c>
      <c r="J97" s="2">
        <v>179.17</v>
      </c>
      <c r="K97" s="3">
        <v>41567</v>
      </c>
      <c r="L97" s="2"/>
      <c r="Q97" s="6">
        <f>MAX(D97,F97,L97,H97,J97,N97)</f>
        <v>180.8</v>
      </c>
      <c r="U97" s="17">
        <f>MAX(D97,F97)</f>
        <v>0</v>
      </c>
      <c r="V97" s="17">
        <f>H97</f>
        <v>180.8</v>
      </c>
      <c r="W97" s="17">
        <f>MAX(J97,L97)</f>
        <v>179.17</v>
      </c>
      <c r="X97" s="17">
        <f>N97</f>
        <v>0</v>
      </c>
      <c r="Y97" s="8"/>
      <c r="Z97" s="18">
        <f>MAX(U97,V97,W97,X97)</f>
        <v>180.8</v>
      </c>
    </row>
    <row r="98" spans="1:26" ht="11.25">
      <c r="A98" s="1">
        <f t="shared" si="1"/>
        <v>95</v>
      </c>
      <c r="B98" s="12" t="s">
        <v>118</v>
      </c>
      <c r="J98" s="2">
        <v>180.79</v>
      </c>
      <c r="K98" s="3" t="s">
        <v>67</v>
      </c>
      <c r="L98" s="2"/>
      <c r="Q98" s="6">
        <f>MAX(D98,F98,L98,H98,J98,N98)</f>
        <v>180.79</v>
      </c>
      <c r="U98" s="17">
        <f>MAX(D98,F98)</f>
        <v>0</v>
      </c>
      <c r="V98" s="17">
        <f>H98</f>
        <v>0</v>
      </c>
      <c r="W98" s="17">
        <f>MAX(J98,L98)</f>
        <v>180.79</v>
      </c>
      <c r="X98" s="17">
        <f>N98</f>
        <v>0</v>
      </c>
      <c r="Y98" s="8"/>
      <c r="Z98" s="18">
        <f>MAX(U98,V98,W98,X98)</f>
        <v>180.79</v>
      </c>
    </row>
    <row r="99" spans="1:26" ht="11.25">
      <c r="A99" s="1">
        <f t="shared" si="1"/>
        <v>96</v>
      </c>
      <c r="B99" s="22" t="s">
        <v>119</v>
      </c>
      <c r="C99" s="22"/>
      <c r="J99" s="2">
        <v>180.7</v>
      </c>
      <c r="K99" s="3">
        <v>35330</v>
      </c>
      <c r="L99" s="2"/>
      <c r="Q99" s="6">
        <f>MAX(D99,F99,L99,H99,J99,N99)</f>
        <v>180.7</v>
      </c>
      <c r="U99" s="17">
        <f>MAX(D99,F99)</f>
        <v>0</v>
      </c>
      <c r="V99" s="17">
        <f>H99</f>
        <v>0</v>
      </c>
      <c r="W99" s="17">
        <f>MAX(J99,L99)</f>
        <v>180.7</v>
      </c>
      <c r="X99" s="17">
        <f>N99</f>
        <v>0</v>
      </c>
      <c r="Y99" s="8"/>
      <c r="Z99" s="18">
        <f>MAX(U99,V99,W99,X99)</f>
        <v>180.7</v>
      </c>
    </row>
    <row r="100" spans="1:35" ht="11.25">
      <c r="A100" s="1">
        <f aca="true" t="shared" si="2" ref="A100:A158">A99+1</f>
        <v>97</v>
      </c>
      <c r="B100" s="12" t="s">
        <v>147</v>
      </c>
      <c r="D100" s="2">
        <v>168.63</v>
      </c>
      <c r="E100" s="3">
        <v>41531</v>
      </c>
      <c r="H100" s="2">
        <v>180.4</v>
      </c>
      <c r="I100" s="3">
        <v>41531</v>
      </c>
      <c r="J100" s="2"/>
      <c r="L100" s="2">
        <v>164.87</v>
      </c>
      <c r="M100" s="3">
        <v>41006</v>
      </c>
      <c r="N100" s="2">
        <v>158.95</v>
      </c>
      <c r="O100" s="3">
        <v>41531</v>
      </c>
      <c r="Q100" s="6">
        <f>MAX(D100,F100,L100,H100,J100,N100)</f>
        <v>180.4</v>
      </c>
      <c r="U100" s="17">
        <f>MAX(D100,F100)</f>
        <v>168.63</v>
      </c>
      <c r="V100" s="17">
        <f>H100</f>
        <v>180.4</v>
      </c>
      <c r="W100" s="17">
        <f>MAX(J100,L100)</f>
        <v>164.87</v>
      </c>
      <c r="X100" s="17">
        <f>N100</f>
        <v>158.95</v>
      </c>
      <c r="Y100" s="8"/>
      <c r="Z100" s="18">
        <f>MAX(U100,V100,W100,X100)</f>
        <v>180.4</v>
      </c>
      <c r="AG100" s="1">
        <v>155</v>
      </c>
      <c r="AI100" s="1">
        <v>160</v>
      </c>
    </row>
    <row r="101" spans="1:26" ht="11.25">
      <c r="A101" s="1">
        <f t="shared" si="2"/>
        <v>98</v>
      </c>
      <c r="B101" s="12" t="s">
        <v>120</v>
      </c>
      <c r="J101" s="2">
        <v>179.54</v>
      </c>
      <c r="K101" s="3">
        <v>34574</v>
      </c>
      <c r="L101" s="2"/>
      <c r="Q101" s="6">
        <f>MAX(D101,F101,L101,H101,J101,N101)</f>
        <v>179.54</v>
      </c>
      <c r="U101" s="17">
        <f>MAX(D101,F101)</f>
        <v>0</v>
      </c>
      <c r="V101" s="17">
        <f>H101</f>
        <v>0</v>
      </c>
      <c r="W101" s="17">
        <f>MAX(J101,L101)</f>
        <v>179.54</v>
      </c>
      <c r="X101" s="17">
        <f>N101</f>
        <v>0</v>
      </c>
      <c r="Y101" s="8"/>
      <c r="Z101" s="18">
        <f>MAX(U101,V101,W101,X101)</f>
        <v>179.54</v>
      </c>
    </row>
    <row r="102" spans="1:26" ht="11.25">
      <c r="A102" s="1">
        <f t="shared" si="2"/>
        <v>99</v>
      </c>
      <c r="B102" s="22" t="s">
        <v>121</v>
      </c>
      <c r="C102" s="22"/>
      <c r="J102" s="2">
        <v>178.82</v>
      </c>
      <c r="K102" s="3">
        <v>35538</v>
      </c>
      <c r="L102" s="2"/>
      <c r="Q102" s="6">
        <f>MAX(D102,F102,L102,H102,J102,N102)</f>
        <v>178.82</v>
      </c>
      <c r="U102" s="17">
        <f>MAX(D102,F102)</f>
        <v>0</v>
      </c>
      <c r="V102" s="17">
        <f>H102</f>
        <v>0</v>
      </c>
      <c r="W102" s="17">
        <f>MAX(J102,L102)</f>
        <v>178.82</v>
      </c>
      <c r="X102" s="17">
        <f>N102</f>
        <v>0</v>
      </c>
      <c r="Y102" s="8"/>
      <c r="Z102" s="18">
        <f>MAX(U102,V102,W102,X102)</f>
        <v>178.82</v>
      </c>
    </row>
    <row r="103" spans="1:26" ht="11.25">
      <c r="A103" s="1">
        <f t="shared" si="2"/>
        <v>100</v>
      </c>
      <c r="B103" s="12" t="s">
        <v>122</v>
      </c>
      <c r="C103" s="1" t="s">
        <v>25</v>
      </c>
      <c r="J103" s="2">
        <v>178.34</v>
      </c>
      <c r="K103" s="3" t="s">
        <v>123</v>
      </c>
      <c r="L103" s="2"/>
      <c r="Q103" s="6">
        <f>MAX(D103,F103,L103,H103,J103,N103)</f>
        <v>178.34</v>
      </c>
      <c r="U103" s="17">
        <f>MAX(D103,F103)</f>
        <v>0</v>
      </c>
      <c r="V103" s="17">
        <f>H103</f>
        <v>0</v>
      </c>
      <c r="W103" s="17">
        <f>MAX(J103,L103)</f>
        <v>178.34</v>
      </c>
      <c r="X103" s="17">
        <f>N103</f>
        <v>0</v>
      </c>
      <c r="Y103" s="8"/>
      <c r="Z103" s="18">
        <f>MAX(U103,V103,W103,X103)</f>
        <v>178.34</v>
      </c>
    </row>
    <row r="104" spans="1:26" ht="11.25">
      <c r="A104" s="1">
        <f t="shared" si="2"/>
        <v>101</v>
      </c>
      <c r="B104" s="12" t="s">
        <v>124</v>
      </c>
      <c r="C104" s="1" t="s">
        <v>25</v>
      </c>
      <c r="J104" s="2">
        <v>178.2</v>
      </c>
      <c r="K104" s="3">
        <v>33342</v>
      </c>
      <c r="L104" s="2"/>
      <c r="Q104" s="6">
        <f>MAX(D104,F104,L104,H104,J104,N104)</f>
        <v>178.2</v>
      </c>
      <c r="U104" s="17">
        <f>MAX(D104,F104)</f>
        <v>0</v>
      </c>
      <c r="V104" s="17">
        <f>H104</f>
        <v>0</v>
      </c>
      <c r="W104" s="17">
        <f>MAX(J104,L104)</f>
        <v>178.2</v>
      </c>
      <c r="X104" s="17">
        <f>N104</f>
        <v>0</v>
      </c>
      <c r="Y104" s="8"/>
      <c r="Z104" s="18">
        <f>MAX(U104,V104,W104,X104)</f>
        <v>178.2</v>
      </c>
    </row>
    <row r="105" spans="1:26" ht="11.25">
      <c r="A105" s="1">
        <f t="shared" si="2"/>
        <v>102</v>
      </c>
      <c r="B105" s="12" t="s">
        <v>125</v>
      </c>
      <c r="J105" s="2">
        <v>177.72</v>
      </c>
      <c r="K105" s="3">
        <v>34868</v>
      </c>
      <c r="L105" s="2"/>
      <c r="Q105" s="6">
        <f>MAX(D105,F105,L105,H105,J105,N105)</f>
        <v>177.72</v>
      </c>
      <c r="U105" s="17">
        <f>MAX(D105,F105)</f>
        <v>0</v>
      </c>
      <c r="V105" s="17">
        <f>H105</f>
        <v>0</v>
      </c>
      <c r="W105" s="17">
        <f>MAX(J105,L105)</f>
        <v>177.72</v>
      </c>
      <c r="X105" s="17">
        <f>N105</f>
        <v>0</v>
      </c>
      <c r="Y105" s="8"/>
      <c r="Z105" s="18">
        <f>MAX(U105,V105,W105,X105)</f>
        <v>177.72</v>
      </c>
    </row>
    <row r="106" spans="1:26" ht="11.25">
      <c r="A106" s="1">
        <f t="shared" si="2"/>
        <v>103</v>
      </c>
      <c r="B106" s="19" t="s">
        <v>126</v>
      </c>
      <c r="C106" s="19" t="s">
        <v>25</v>
      </c>
      <c r="D106" s="13"/>
      <c r="F106" s="13"/>
      <c r="H106" s="13">
        <v>177.54</v>
      </c>
      <c r="I106" s="3">
        <v>38242</v>
      </c>
      <c r="J106" s="2">
        <v>176.01</v>
      </c>
      <c r="K106" s="3">
        <v>37529</v>
      </c>
      <c r="L106" s="2"/>
      <c r="N106" s="2">
        <v>144.31</v>
      </c>
      <c r="O106" s="3" t="s">
        <v>31</v>
      </c>
      <c r="Q106" s="6">
        <f>MAX(D106,F106,L106,H106,J106,N106)</f>
        <v>177.54</v>
      </c>
      <c r="U106" s="17">
        <f>MAX(D106,F106)</f>
        <v>0</v>
      </c>
      <c r="V106" s="17">
        <f>H106</f>
        <v>177.54</v>
      </c>
      <c r="W106" s="17">
        <f>MAX(J106,L106)</f>
        <v>176.01</v>
      </c>
      <c r="X106" s="17">
        <f>N106</f>
        <v>144.31</v>
      </c>
      <c r="Y106" s="8"/>
      <c r="Z106" s="18">
        <f>MAX(U106,V106,W106,X106)</f>
        <v>177.54</v>
      </c>
    </row>
    <row r="107" spans="1:26" ht="11.25">
      <c r="A107" s="1">
        <f t="shared" si="2"/>
        <v>104</v>
      </c>
      <c r="B107" s="12" t="s">
        <v>127</v>
      </c>
      <c r="C107" s="12"/>
      <c r="H107" s="2">
        <v>177.11</v>
      </c>
      <c r="I107" s="3">
        <v>37402</v>
      </c>
      <c r="J107" s="2">
        <v>174.07</v>
      </c>
      <c r="K107" s="3">
        <v>37402</v>
      </c>
      <c r="L107" s="2"/>
      <c r="Q107" s="6">
        <f>MAX(D107,F107,L107,H107,J107,N107)</f>
        <v>177.11</v>
      </c>
      <c r="U107" s="17">
        <f>MAX(D107,F107)</f>
        <v>0</v>
      </c>
      <c r="V107" s="17">
        <f>H107</f>
        <v>177.11</v>
      </c>
      <c r="W107" s="17">
        <f>MAX(J107,L107)</f>
        <v>174.07</v>
      </c>
      <c r="X107" s="17">
        <f>N107</f>
        <v>0</v>
      </c>
      <c r="Y107" s="8"/>
      <c r="Z107" s="18">
        <f>MAX(U107,V107,W107,X107)</f>
        <v>177.11</v>
      </c>
    </row>
    <row r="108" spans="1:35" ht="11.25">
      <c r="A108" s="1">
        <f t="shared" si="2"/>
        <v>105</v>
      </c>
      <c r="B108" s="19" t="s">
        <v>133</v>
      </c>
      <c r="C108" s="19"/>
      <c r="D108" s="13">
        <v>164.4</v>
      </c>
      <c r="E108" s="14">
        <v>39551</v>
      </c>
      <c r="F108" s="13">
        <v>171.6</v>
      </c>
      <c r="G108" s="14">
        <v>41147</v>
      </c>
      <c r="H108" s="13">
        <v>175.01</v>
      </c>
      <c r="I108" s="14">
        <v>41147</v>
      </c>
      <c r="J108" s="13">
        <v>173.1</v>
      </c>
      <c r="K108" s="14">
        <v>38270</v>
      </c>
      <c r="L108" s="13">
        <v>163.7</v>
      </c>
      <c r="M108" s="14">
        <v>40314</v>
      </c>
      <c r="N108" s="13">
        <v>157.77</v>
      </c>
      <c r="O108" s="14">
        <v>37738</v>
      </c>
      <c r="Q108" s="6">
        <f>MAX(D108,F108,L108,H108,J108,N108)</f>
        <v>175.01</v>
      </c>
      <c r="U108" s="17">
        <f>MAX(D108,F108)</f>
        <v>171.6</v>
      </c>
      <c r="V108" s="17">
        <f>H108</f>
        <v>175.01</v>
      </c>
      <c r="W108" s="17">
        <f>MAX(J108,L108)</f>
        <v>173.1</v>
      </c>
      <c r="X108" s="17">
        <f>N108</f>
        <v>157.77</v>
      </c>
      <c r="Y108" s="8"/>
      <c r="Z108" s="18">
        <f>MAX(U108,V108,W108,X108)</f>
        <v>175.01</v>
      </c>
      <c r="AC108" s="1">
        <v>170</v>
      </c>
      <c r="AI108" s="1">
        <v>175</v>
      </c>
    </row>
    <row r="109" spans="1:26" ht="11.25">
      <c r="A109" s="1">
        <f t="shared" si="2"/>
        <v>106</v>
      </c>
      <c r="B109" s="12" t="s">
        <v>128</v>
      </c>
      <c r="C109" s="12"/>
      <c r="J109" s="2">
        <v>174.9</v>
      </c>
      <c r="K109" s="3">
        <v>37164</v>
      </c>
      <c r="L109" s="2"/>
      <c r="Q109" s="6">
        <f>MAX(D109,F109,L109,H109,J109,N109)</f>
        <v>174.9</v>
      </c>
      <c r="U109" s="17">
        <f>MAX(D109,F109)</f>
        <v>0</v>
      </c>
      <c r="V109" s="17">
        <f>H109</f>
        <v>0</v>
      </c>
      <c r="W109" s="17">
        <f>MAX(J109,L109)</f>
        <v>174.9</v>
      </c>
      <c r="X109" s="17">
        <f>N109</f>
        <v>0</v>
      </c>
      <c r="Y109" s="8"/>
      <c r="Z109" s="18">
        <f>MAX(U109,V109,W109,X109)</f>
        <v>174.9</v>
      </c>
    </row>
    <row r="110" spans="1:26" ht="11.25">
      <c r="A110" s="1">
        <f t="shared" si="2"/>
        <v>107</v>
      </c>
      <c r="B110" s="12" t="s">
        <v>129</v>
      </c>
      <c r="C110" s="12"/>
      <c r="J110" s="2">
        <v>174.62</v>
      </c>
      <c r="K110" s="3">
        <v>37381</v>
      </c>
      <c r="L110" s="2"/>
      <c r="Q110" s="6">
        <f>MAX(D110,F110,L110,H110,J110,N110)</f>
        <v>174.62</v>
      </c>
      <c r="U110" s="17">
        <f>MAX(D110,F110)</f>
        <v>0</v>
      </c>
      <c r="V110" s="17">
        <f>H110</f>
        <v>0</v>
      </c>
      <c r="W110" s="17">
        <f>MAX(J110,L110)</f>
        <v>174.62</v>
      </c>
      <c r="X110" s="17">
        <f>N110</f>
        <v>0</v>
      </c>
      <c r="Y110" s="8"/>
      <c r="Z110" s="18">
        <f>MAX(U110,V110,W110,X110)</f>
        <v>174.62</v>
      </c>
    </row>
    <row r="111" spans="1:26" ht="11.25">
      <c r="A111" s="1">
        <f t="shared" si="2"/>
        <v>108</v>
      </c>
      <c r="B111" s="12" t="s">
        <v>130</v>
      </c>
      <c r="H111" s="2">
        <v>153.82</v>
      </c>
      <c r="I111" s="3">
        <v>38851</v>
      </c>
      <c r="J111" s="2">
        <v>154.45</v>
      </c>
      <c r="K111" s="3">
        <v>38256</v>
      </c>
      <c r="L111" s="2">
        <v>174.62</v>
      </c>
      <c r="M111" s="3">
        <v>38606</v>
      </c>
      <c r="N111" s="2">
        <v>148.29</v>
      </c>
      <c r="O111" s="3">
        <v>38949</v>
      </c>
      <c r="Q111" s="6">
        <f>MAX(D111,F111,L111,H111,J111,N111)</f>
        <v>174.62</v>
      </c>
      <c r="U111" s="17">
        <f>MAX(D111,F111)</f>
        <v>0</v>
      </c>
      <c r="V111" s="17">
        <f>H111</f>
        <v>153.82</v>
      </c>
      <c r="W111" s="17">
        <f>MAX(J111,L111)</f>
        <v>174.62</v>
      </c>
      <c r="X111" s="17">
        <f>N111</f>
        <v>148.29</v>
      </c>
      <c r="Y111" s="8"/>
      <c r="Z111" s="18">
        <f>MAX(U111,V111,W111,X111)</f>
        <v>174.62</v>
      </c>
    </row>
    <row r="112" spans="1:26" ht="11.25">
      <c r="A112" s="1">
        <f t="shared" si="2"/>
        <v>109</v>
      </c>
      <c r="B112" s="22" t="s">
        <v>131</v>
      </c>
      <c r="C112" s="22"/>
      <c r="J112" s="2">
        <v>174.35</v>
      </c>
      <c r="K112" s="3">
        <v>35687</v>
      </c>
      <c r="L112" s="2"/>
      <c r="Q112" s="6">
        <f>MAX(D112,F112,L112,H112,J112,N112)</f>
        <v>174.35</v>
      </c>
      <c r="U112" s="17">
        <f>MAX(D112,F112)</f>
        <v>0</v>
      </c>
      <c r="V112" s="17">
        <f>H112</f>
        <v>0</v>
      </c>
      <c r="W112" s="17">
        <f>MAX(J112,L112)</f>
        <v>174.35</v>
      </c>
      <c r="X112" s="17">
        <f>N112</f>
        <v>0</v>
      </c>
      <c r="Y112" s="8"/>
      <c r="Z112" s="18">
        <f>MAX(U112,V112,W112,X112)</f>
        <v>174.35</v>
      </c>
    </row>
    <row r="113" spans="1:26" ht="11.25">
      <c r="A113" s="1">
        <f t="shared" si="2"/>
        <v>110</v>
      </c>
      <c r="B113" s="12" t="s">
        <v>132</v>
      </c>
      <c r="C113" s="12" t="s">
        <v>25</v>
      </c>
      <c r="F113" s="2">
        <v>157.24</v>
      </c>
      <c r="H113" s="2">
        <v>174.09</v>
      </c>
      <c r="I113" s="3">
        <v>38508</v>
      </c>
      <c r="J113" s="2">
        <v>172.73</v>
      </c>
      <c r="K113" s="3">
        <v>37863</v>
      </c>
      <c r="L113" s="2"/>
      <c r="N113" s="2">
        <v>160.16</v>
      </c>
      <c r="O113" s="3">
        <v>38508</v>
      </c>
      <c r="Q113" s="6">
        <f>MAX(D113,F113,L113,H113,J113,N113)</f>
        <v>174.09</v>
      </c>
      <c r="U113" s="17">
        <f>MAX(D113,F113)</f>
        <v>157.24</v>
      </c>
      <c r="V113" s="17">
        <f>H113</f>
        <v>174.09</v>
      </c>
      <c r="W113" s="17">
        <f>MAX(J113,L113)</f>
        <v>172.73</v>
      </c>
      <c r="X113" s="17">
        <f>N113</f>
        <v>160.16</v>
      </c>
      <c r="Y113" s="8"/>
      <c r="Z113" s="18">
        <f>MAX(U113,V113,W113,X113)</f>
        <v>174.09</v>
      </c>
    </row>
    <row r="114" spans="1:26" ht="11.25">
      <c r="A114" s="1">
        <f t="shared" si="2"/>
        <v>111</v>
      </c>
      <c r="B114" s="12" t="s">
        <v>134</v>
      </c>
      <c r="C114" s="12"/>
      <c r="J114" s="2">
        <v>171.76</v>
      </c>
      <c r="K114" s="3">
        <v>36331</v>
      </c>
      <c r="L114" s="2"/>
      <c r="Q114" s="6">
        <f>MAX(D114,F114,L114,H114,J114,N114)</f>
        <v>171.76</v>
      </c>
      <c r="U114" s="17">
        <f>MAX(D114,F114)</f>
        <v>0</v>
      </c>
      <c r="V114" s="17">
        <f>H114</f>
        <v>0</v>
      </c>
      <c r="W114" s="17">
        <f>MAX(J114,L114)</f>
        <v>171.76</v>
      </c>
      <c r="X114" s="17">
        <f>N114</f>
        <v>0</v>
      </c>
      <c r="Y114" s="8"/>
      <c r="Z114" s="18">
        <f>MAX(U114,V114,W114,X114)</f>
        <v>171.76</v>
      </c>
    </row>
    <row r="115" spans="1:26" ht="11.25">
      <c r="A115" s="1">
        <f t="shared" si="2"/>
        <v>112</v>
      </c>
      <c r="B115" s="12" t="s">
        <v>136</v>
      </c>
      <c r="C115" s="12"/>
      <c r="J115" s="2">
        <v>169.87</v>
      </c>
      <c r="K115" s="3">
        <v>35708</v>
      </c>
      <c r="L115" s="2"/>
      <c r="Q115" s="6">
        <f>MAX(D115,F115,L115,H115,J115,N115)</f>
        <v>169.87</v>
      </c>
      <c r="U115" s="17">
        <f>MAX(D115,F115)</f>
        <v>0</v>
      </c>
      <c r="V115" s="17">
        <f>H115</f>
        <v>0</v>
      </c>
      <c r="W115" s="17">
        <f>MAX(J115,L115)</f>
        <v>169.87</v>
      </c>
      <c r="X115" s="17">
        <f>N115</f>
        <v>0</v>
      </c>
      <c r="Y115" s="8"/>
      <c r="Z115" s="18">
        <f>MAX(U115,V115,W115,X115)</f>
        <v>169.87</v>
      </c>
    </row>
    <row r="116" spans="1:26" ht="11.25">
      <c r="A116" s="1">
        <f t="shared" si="2"/>
        <v>113</v>
      </c>
      <c r="B116" s="12" t="s">
        <v>137</v>
      </c>
      <c r="J116" s="2">
        <v>168.76</v>
      </c>
      <c r="K116" s="3">
        <v>35330</v>
      </c>
      <c r="L116" s="2"/>
      <c r="Q116" s="6">
        <f>MAX(D116,F116,L116,H116,J116,N116)</f>
        <v>168.76</v>
      </c>
      <c r="U116" s="17">
        <f>MAX(D116,F116)</f>
        <v>0</v>
      </c>
      <c r="V116" s="17">
        <f>H116</f>
        <v>0</v>
      </c>
      <c r="W116" s="17">
        <f>MAX(J116,L116)</f>
        <v>168.76</v>
      </c>
      <c r="X116" s="17">
        <f>N116</f>
        <v>0</v>
      </c>
      <c r="Y116" s="8"/>
      <c r="Z116" s="18">
        <f>MAX(U116,V116,W116,X116)</f>
        <v>168.76</v>
      </c>
    </row>
    <row r="117" spans="1:26" ht="11.25">
      <c r="A117" s="1">
        <f t="shared" si="2"/>
        <v>114</v>
      </c>
      <c r="B117" s="12" t="s">
        <v>138</v>
      </c>
      <c r="H117" s="2">
        <v>155.31</v>
      </c>
      <c r="I117" s="3">
        <v>38501</v>
      </c>
      <c r="L117" s="2">
        <v>168.1</v>
      </c>
      <c r="M117" s="3">
        <v>38886</v>
      </c>
      <c r="Q117" s="6">
        <f>MAX(D117,F117,L117,H117,J117,N117)</f>
        <v>168.1</v>
      </c>
      <c r="U117" s="17">
        <f>MAX(D117,F117)</f>
        <v>0</v>
      </c>
      <c r="V117" s="17">
        <f>H117</f>
        <v>155.31</v>
      </c>
      <c r="W117" s="17">
        <f>MAX(J117,L117)</f>
        <v>168.1</v>
      </c>
      <c r="X117" s="17">
        <f>N117</f>
        <v>0</v>
      </c>
      <c r="Y117" s="8"/>
      <c r="Z117" s="18">
        <f>MAX(U117,V117,W117,X117)</f>
        <v>168.1</v>
      </c>
    </row>
    <row r="118" spans="1:26" ht="11.25">
      <c r="A118" s="1">
        <f t="shared" si="2"/>
        <v>115</v>
      </c>
      <c r="B118" s="12" t="s">
        <v>139</v>
      </c>
      <c r="J118" s="2">
        <v>168.08</v>
      </c>
      <c r="K118" s="3">
        <v>38256</v>
      </c>
      <c r="L118" s="2">
        <v>163.84</v>
      </c>
      <c r="M118" s="3">
        <v>38501</v>
      </c>
      <c r="Q118" s="6">
        <f>MAX(D118,F118,L118,H118,J118,N118)</f>
        <v>168.08</v>
      </c>
      <c r="U118" s="17">
        <f>MAX(D118,F118)</f>
        <v>0</v>
      </c>
      <c r="V118" s="17">
        <f>H118</f>
        <v>0</v>
      </c>
      <c r="W118" s="17">
        <f>MAX(J118,L118)</f>
        <v>168.08</v>
      </c>
      <c r="X118" s="17">
        <f>N118</f>
        <v>0</v>
      </c>
      <c r="Y118" s="8"/>
      <c r="Z118" s="18">
        <f>MAX(U118,V118,W118,X118)</f>
        <v>168.08</v>
      </c>
    </row>
    <row r="119" spans="1:26" ht="11.25">
      <c r="A119" s="1">
        <f t="shared" si="2"/>
        <v>116</v>
      </c>
      <c r="B119" s="12" t="s">
        <v>140</v>
      </c>
      <c r="C119" s="12" t="s">
        <v>25</v>
      </c>
      <c r="H119" s="2">
        <v>153.22</v>
      </c>
      <c r="I119" s="3" t="s">
        <v>31</v>
      </c>
      <c r="J119" s="2">
        <v>166.25</v>
      </c>
      <c r="K119" s="3">
        <v>37150</v>
      </c>
      <c r="L119" s="2"/>
      <c r="Q119" s="6">
        <f>MAX(D119,F119,L119,H119,J119,N119)</f>
        <v>166.25</v>
      </c>
      <c r="U119" s="17">
        <f>MAX(D119,F119)</f>
        <v>0</v>
      </c>
      <c r="V119" s="17">
        <f>H119</f>
        <v>153.22</v>
      </c>
      <c r="W119" s="17">
        <f>MAX(J119,L119)</f>
        <v>166.25</v>
      </c>
      <c r="X119" s="17">
        <f>N119</f>
        <v>0</v>
      </c>
      <c r="Y119" s="8"/>
      <c r="Z119" s="18">
        <f>MAX(U119,V119,W119,X119)</f>
        <v>166.25</v>
      </c>
    </row>
    <row r="120" spans="1:26" ht="11.25">
      <c r="A120" s="1">
        <f t="shared" si="2"/>
        <v>117</v>
      </c>
      <c r="B120" s="12" t="s">
        <v>141</v>
      </c>
      <c r="J120" s="2">
        <v>166.05</v>
      </c>
      <c r="K120" s="3" t="s">
        <v>76</v>
      </c>
      <c r="L120" s="2"/>
      <c r="Q120" s="6">
        <f>MAX(D120,F120,L120,H120,J120,N120)</f>
        <v>166.05</v>
      </c>
      <c r="U120" s="17">
        <f>MAX(D120,F120)</f>
        <v>0</v>
      </c>
      <c r="V120" s="17">
        <f>H120</f>
        <v>0</v>
      </c>
      <c r="W120" s="17">
        <f>MAX(J120,L120)</f>
        <v>166.05</v>
      </c>
      <c r="X120" s="17">
        <f>N120</f>
        <v>0</v>
      </c>
      <c r="Y120" s="8"/>
      <c r="Z120" s="18">
        <f>MAX(U120,V120,W120,X120)</f>
        <v>166.05</v>
      </c>
    </row>
    <row r="121" spans="1:26" ht="11.25">
      <c r="A121" s="1">
        <f t="shared" si="2"/>
        <v>118</v>
      </c>
      <c r="B121" s="12" t="s">
        <v>142</v>
      </c>
      <c r="C121" s="1" t="s">
        <v>25</v>
      </c>
      <c r="J121" s="2">
        <v>165.29</v>
      </c>
      <c r="K121" s="3">
        <v>34946</v>
      </c>
      <c r="L121" s="2"/>
      <c r="Q121" s="6">
        <f>MAX(D121,F121,L121,H121,J121,N121)</f>
        <v>165.29</v>
      </c>
      <c r="U121" s="17">
        <f>MAX(D121,F121)</f>
        <v>0</v>
      </c>
      <c r="V121" s="17">
        <f>H121</f>
        <v>0</v>
      </c>
      <c r="W121" s="17">
        <f>MAX(J121,L121)</f>
        <v>165.29</v>
      </c>
      <c r="X121" s="17">
        <f>N121</f>
        <v>0</v>
      </c>
      <c r="Y121" s="8"/>
      <c r="Z121" s="18">
        <f>MAX(U121,V121,W121,X121)</f>
        <v>165.29</v>
      </c>
    </row>
    <row r="122" spans="1:35" ht="11.25">
      <c r="A122" s="1">
        <f t="shared" si="2"/>
        <v>119</v>
      </c>
      <c r="B122" s="12" t="s">
        <v>183</v>
      </c>
      <c r="H122" s="2">
        <v>165.21</v>
      </c>
      <c r="I122" s="3">
        <v>41518</v>
      </c>
      <c r="J122" s="2"/>
      <c r="L122" s="2">
        <v>156.5</v>
      </c>
      <c r="M122" s="3">
        <v>41531</v>
      </c>
      <c r="Q122" s="6">
        <f>MAX(D122,F122,L122,H122,J122,N122)</f>
        <v>165.21</v>
      </c>
      <c r="U122" s="17">
        <f>MAX(D122,F122)</f>
        <v>0</v>
      </c>
      <c r="V122" s="17">
        <f>H122</f>
        <v>165.21</v>
      </c>
      <c r="W122" s="17">
        <f>MAX(J122,L122)</f>
        <v>156.5</v>
      </c>
      <c r="X122" s="17">
        <f>N122</f>
        <v>0</v>
      </c>
      <c r="Y122" s="8"/>
      <c r="Z122" s="18">
        <f>MAX(U122,V122,W122,X122)</f>
        <v>165.21</v>
      </c>
      <c r="AI122" s="1">
        <v>145</v>
      </c>
    </row>
    <row r="123" spans="1:29" ht="11.25">
      <c r="A123" s="1">
        <f t="shared" si="2"/>
        <v>120</v>
      </c>
      <c r="B123" s="12" t="s">
        <v>143</v>
      </c>
      <c r="J123" s="2">
        <v>154.62</v>
      </c>
      <c r="K123" s="3">
        <v>38235</v>
      </c>
      <c r="L123" s="2">
        <v>164.74</v>
      </c>
      <c r="M123" s="3">
        <v>39383</v>
      </c>
      <c r="Q123" s="6">
        <f>MAX(D123,F123,L123,H123,J123,N123)</f>
        <v>164.74</v>
      </c>
      <c r="U123" s="17">
        <f>MAX(D123,F123)</f>
        <v>0</v>
      </c>
      <c r="V123" s="17">
        <f>H123</f>
        <v>0</v>
      </c>
      <c r="W123" s="17">
        <f>MAX(J123,L123)</f>
        <v>164.74</v>
      </c>
      <c r="X123" s="17">
        <f>N123</f>
        <v>0</v>
      </c>
      <c r="Y123" s="8"/>
      <c r="Z123" s="18">
        <f>MAX(U123,V123,W123,X123)</f>
        <v>164.74</v>
      </c>
      <c r="AC123" s="1">
        <v>160</v>
      </c>
    </row>
    <row r="124" spans="1:26" ht="11.25">
      <c r="A124" s="1">
        <f t="shared" si="2"/>
        <v>121</v>
      </c>
      <c r="B124" s="22" t="s">
        <v>144</v>
      </c>
      <c r="C124" s="22"/>
      <c r="J124" s="2">
        <v>164.5</v>
      </c>
      <c r="K124" s="3" t="s">
        <v>60</v>
      </c>
      <c r="L124" s="2"/>
      <c r="Q124" s="6">
        <f>MAX(D124,F124,L124,H124,J124,N124)</f>
        <v>164.5</v>
      </c>
      <c r="U124" s="17">
        <f>MAX(D124,F124)</f>
        <v>0</v>
      </c>
      <c r="V124" s="17">
        <f>H124</f>
        <v>0</v>
      </c>
      <c r="W124" s="17">
        <f>MAX(J124,L124)</f>
        <v>164.5</v>
      </c>
      <c r="X124" s="17">
        <f>N124</f>
        <v>0</v>
      </c>
      <c r="Y124" s="8"/>
      <c r="Z124" s="18">
        <f>MAX(U124,V124,W124,X124)</f>
        <v>164.5</v>
      </c>
    </row>
    <row r="125" spans="1:26" ht="11.25">
      <c r="A125" s="1">
        <f t="shared" si="2"/>
        <v>122</v>
      </c>
      <c r="B125" s="12" t="s">
        <v>145</v>
      </c>
      <c r="J125" s="2">
        <v>162.63</v>
      </c>
      <c r="K125" s="3">
        <v>34833</v>
      </c>
      <c r="L125" s="2"/>
      <c r="Q125" s="6">
        <f>MAX(D125,F125,L125,H125,J125,N125)</f>
        <v>162.63</v>
      </c>
      <c r="U125" s="17">
        <f>MAX(D125,F125)</f>
        <v>0</v>
      </c>
      <c r="V125" s="17">
        <f>H125</f>
        <v>0</v>
      </c>
      <c r="W125" s="17">
        <f>MAX(J125,L125)</f>
        <v>162.63</v>
      </c>
      <c r="X125" s="17">
        <f>N125</f>
        <v>0</v>
      </c>
      <c r="Y125" s="8"/>
      <c r="Z125" s="18">
        <f>MAX(U125,V125,W125,X125)</f>
        <v>162.63</v>
      </c>
    </row>
    <row r="126" spans="1:26" ht="11.25">
      <c r="A126" s="1">
        <f t="shared" si="2"/>
        <v>123</v>
      </c>
      <c r="B126" s="12" t="s">
        <v>146</v>
      </c>
      <c r="J126" s="2">
        <v>160.92</v>
      </c>
      <c r="K126" s="3">
        <v>34946</v>
      </c>
      <c r="L126" s="2"/>
      <c r="Q126" s="6">
        <f>MAX(D126,F126,L126,H126,J126,N126)</f>
        <v>160.92</v>
      </c>
      <c r="U126" s="17">
        <f>MAX(D126,F126)</f>
        <v>0</v>
      </c>
      <c r="V126" s="17">
        <f>H126</f>
        <v>0</v>
      </c>
      <c r="W126" s="17">
        <f>MAX(J126,L126)</f>
        <v>160.92</v>
      </c>
      <c r="X126" s="17">
        <f>N126</f>
        <v>0</v>
      </c>
      <c r="Y126" s="8"/>
      <c r="Z126" s="18">
        <f>MAX(U126,V126,W126,X126)</f>
        <v>160.92</v>
      </c>
    </row>
    <row r="127" spans="1:26" ht="11.25">
      <c r="A127" s="1">
        <f t="shared" si="2"/>
        <v>124</v>
      </c>
      <c r="B127" s="12" t="s">
        <v>148</v>
      </c>
      <c r="J127" s="2">
        <v>156.46</v>
      </c>
      <c r="K127" s="3">
        <v>34574</v>
      </c>
      <c r="L127" s="2"/>
      <c r="Q127" s="6">
        <f>MAX(D127,F127,L127,H127,J127,N127)</f>
        <v>156.46</v>
      </c>
      <c r="U127" s="17">
        <f>MAX(D127,F127)</f>
        <v>0</v>
      </c>
      <c r="V127" s="17">
        <f>H127</f>
        <v>0</v>
      </c>
      <c r="W127" s="17">
        <f>MAX(J127,L127)</f>
        <v>156.46</v>
      </c>
      <c r="X127" s="17">
        <f>N127</f>
        <v>0</v>
      </c>
      <c r="Y127" s="8"/>
      <c r="Z127" s="18">
        <f>MAX(U127,V127,W127,X127)</f>
        <v>156.46</v>
      </c>
    </row>
    <row r="128" spans="1:26" ht="11.25">
      <c r="A128" s="1">
        <f t="shared" si="2"/>
        <v>125</v>
      </c>
      <c r="B128" s="12" t="s">
        <v>149</v>
      </c>
      <c r="J128" s="2">
        <v>156.1</v>
      </c>
      <c r="K128" s="3">
        <v>36037</v>
      </c>
      <c r="L128" s="2"/>
      <c r="Q128" s="6">
        <f>MAX(D128,F128,L128,H128,J128,N128)</f>
        <v>156.1</v>
      </c>
      <c r="U128" s="17">
        <f>MAX(D128,F128)</f>
        <v>0</v>
      </c>
      <c r="V128" s="17">
        <f>H128</f>
        <v>0</v>
      </c>
      <c r="W128" s="17">
        <f>MAX(J128,L128)</f>
        <v>156.1</v>
      </c>
      <c r="X128" s="17">
        <f>N128</f>
        <v>0</v>
      </c>
      <c r="Y128" s="8"/>
      <c r="Z128" s="18">
        <f>MAX(U128,V128,W128,X128)</f>
        <v>156.1</v>
      </c>
    </row>
    <row r="129" spans="1:26" ht="11.25">
      <c r="A129" s="1">
        <f t="shared" si="2"/>
        <v>126</v>
      </c>
      <c r="B129" s="12" t="s">
        <v>150</v>
      </c>
      <c r="J129" s="2"/>
      <c r="L129" s="2">
        <v>155.8</v>
      </c>
      <c r="M129" s="3">
        <v>39383</v>
      </c>
      <c r="Q129" s="6">
        <f>MAX(D129,F129,L129,H129,J129,N129)</f>
        <v>155.8</v>
      </c>
      <c r="U129" s="17">
        <f>MAX(D129,F129)</f>
        <v>0</v>
      </c>
      <c r="V129" s="17">
        <f>H129</f>
        <v>0</v>
      </c>
      <c r="W129" s="17">
        <f>MAX(J129,L129)</f>
        <v>155.8</v>
      </c>
      <c r="X129" s="17">
        <f>N129</f>
        <v>0</v>
      </c>
      <c r="Y129" s="8"/>
      <c r="Z129" s="18">
        <f>MAX(U129,V129,W129,X129)</f>
        <v>155.8</v>
      </c>
    </row>
    <row r="130" spans="1:26" ht="11.25">
      <c r="A130" s="1">
        <f t="shared" si="2"/>
        <v>127</v>
      </c>
      <c r="B130" s="12" t="s">
        <v>151</v>
      </c>
      <c r="C130" s="12"/>
      <c r="E130" s="14"/>
      <c r="G130" s="14"/>
      <c r="I130" s="14"/>
      <c r="J130" s="2">
        <v>153.11</v>
      </c>
      <c r="K130" s="3">
        <v>37164</v>
      </c>
      <c r="L130" s="2"/>
      <c r="O130" s="14"/>
      <c r="Q130" s="6">
        <f>MAX(D130,F130,L130,H130,J130,N130)</f>
        <v>153.11</v>
      </c>
      <c r="U130" s="17">
        <f>MAX(D130,F130)</f>
        <v>0</v>
      </c>
      <c r="V130" s="17">
        <f>H130</f>
        <v>0</v>
      </c>
      <c r="W130" s="17">
        <f>MAX(J130,L130)</f>
        <v>153.11</v>
      </c>
      <c r="X130" s="17">
        <f>N130</f>
        <v>0</v>
      </c>
      <c r="Y130" s="8"/>
      <c r="Z130" s="18">
        <f>MAX(U130,V130,W130,X130)</f>
        <v>153.11</v>
      </c>
    </row>
    <row r="131" spans="1:26" ht="11.25">
      <c r="A131" s="1">
        <f t="shared" si="2"/>
        <v>128</v>
      </c>
      <c r="B131" s="12" t="s">
        <v>152</v>
      </c>
      <c r="J131" s="2">
        <v>151.43</v>
      </c>
      <c r="K131" s="3" t="s">
        <v>123</v>
      </c>
      <c r="L131" s="2"/>
      <c r="Q131" s="6">
        <f>MAX(D131,F131,L131,H131,J131,N131)</f>
        <v>151.43</v>
      </c>
      <c r="U131" s="17">
        <f>MAX(D131,F131)</f>
        <v>0</v>
      </c>
      <c r="V131" s="17">
        <f>H131</f>
        <v>0</v>
      </c>
      <c r="W131" s="17">
        <f>MAX(J131,L131)</f>
        <v>151.43</v>
      </c>
      <c r="X131" s="17">
        <f>N131</f>
        <v>0</v>
      </c>
      <c r="Y131" s="8"/>
      <c r="Z131" s="18">
        <f>MAX(U131,V131,W131,X131)</f>
        <v>151.43</v>
      </c>
    </row>
    <row r="132" spans="1:26" ht="11.25">
      <c r="A132" s="1">
        <f t="shared" si="2"/>
        <v>129</v>
      </c>
      <c r="B132" s="12" t="s">
        <v>153</v>
      </c>
      <c r="J132" s="2">
        <v>150.33</v>
      </c>
      <c r="K132" s="3" t="s">
        <v>67</v>
      </c>
      <c r="L132" s="2"/>
      <c r="Q132" s="6">
        <f>MAX(D132,F132,L132,H132,J132,N132)</f>
        <v>150.33</v>
      </c>
      <c r="U132" s="17">
        <f>MAX(D132,F132)</f>
        <v>0</v>
      </c>
      <c r="V132" s="17">
        <f>H132</f>
        <v>0</v>
      </c>
      <c r="W132" s="17">
        <f>MAX(J132,L132)</f>
        <v>150.33</v>
      </c>
      <c r="X132" s="17">
        <f>N132</f>
        <v>0</v>
      </c>
      <c r="Y132" s="8"/>
      <c r="Z132" s="18">
        <f>MAX(U132,V132,W132,X132)</f>
        <v>150.33</v>
      </c>
    </row>
    <row r="133" spans="1:26" ht="11.25">
      <c r="A133" s="1">
        <f t="shared" si="2"/>
        <v>130</v>
      </c>
      <c r="B133" s="12" t="s">
        <v>154</v>
      </c>
      <c r="C133" s="1" t="s">
        <v>25</v>
      </c>
      <c r="H133" s="2">
        <v>142.69</v>
      </c>
      <c r="I133" s="3">
        <v>38452</v>
      </c>
      <c r="L133" s="2">
        <v>148.49</v>
      </c>
      <c r="M133" s="3">
        <v>38466</v>
      </c>
      <c r="N133" s="2">
        <v>144</v>
      </c>
      <c r="O133" s="3">
        <v>38452</v>
      </c>
      <c r="Q133" s="6">
        <f>MAX(D133,F133,L133,H133,J133,N133)</f>
        <v>148.49</v>
      </c>
      <c r="U133" s="17">
        <f>MAX(D133,F133)</f>
        <v>0</v>
      </c>
      <c r="V133" s="17">
        <f>H133</f>
        <v>142.69</v>
      </c>
      <c r="W133" s="17">
        <f>MAX(J133,L133)</f>
        <v>148.49</v>
      </c>
      <c r="X133" s="17">
        <f>N133</f>
        <v>144</v>
      </c>
      <c r="Y133" s="8"/>
      <c r="Z133" s="18">
        <f>MAX(U133,V133,W133,X133)</f>
        <v>148.49</v>
      </c>
    </row>
    <row r="134" spans="1:26" ht="11.25">
      <c r="A134" s="1">
        <f t="shared" si="2"/>
        <v>131</v>
      </c>
      <c r="B134" s="12" t="s">
        <v>155</v>
      </c>
      <c r="J134" s="2">
        <v>148.32</v>
      </c>
      <c r="K134" s="3">
        <v>34868</v>
      </c>
      <c r="L134" s="2"/>
      <c r="Q134" s="6">
        <f>MAX(D134,F134,L134,H134,J134,N134)</f>
        <v>148.32</v>
      </c>
      <c r="U134" s="17">
        <f>MAX(D134,F134)</f>
        <v>0</v>
      </c>
      <c r="V134" s="17">
        <f>H134</f>
        <v>0</v>
      </c>
      <c r="W134" s="17">
        <f>MAX(J134,L134)</f>
        <v>148.32</v>
      </c>
      <c r="X134" s="17">
        <f>N134</f>
        <v>0</v>
      </c>
      <c r="Y134" s="8"/>
      <c r="Z134" s="18">
        <f>MAX(U134,V134,W134,X134)</f>
        <v>148.32</v>
      </c>
    </row>
    <row r="135" spans="1:26" ht="11.25">
      <c r="A135" s="1">
        <f t="shared" si="2"/>
        <v>132</v>
      </c>
      <c r="B135" s="12" t="s">
        <v>156</v>
      </c>
      <c r="J135" s="2">
        <v>147.19</v>
      </c>
      <c r="K135" s="3" t="s">
        <v>76</v>
      </c>
      <c r="L135" s="2"/>
      <c r="Q135" s="6">
        <f>MAX(D135,F135,L135,H135,J135,N135)</f>
        <v>147.19</v>
      </c>
      <c r="U135" s="17">
        <f>MAX(D135,F135)</f>
        <v>0</v>
      </c>
      <c r="V135" s="17">
        <f>H135</f>
        <v>0</v>
      </c>
      <c r="W135" s="17">
        <f>MAX(J135,L135)</f>
        <v>147.19</v>
      </c>
      <c r="X135" s="17">
        <f>N135</f>
        <v>0</v>
      </c>
      <c r="Y135" s="8"/>
      <c r="Z135" s="18">
        <f>MAX(U135,V135,W135,X135)</f>
        <v>147.19</v>
      </c>
    </row>
    <row r="136" spans="1:32" ht="12.75">
      <c r="A136" s="1">
        <f t="shared" si="2"/>
        <v>133</v>
      </c>
      <c r="B136" s="23" t="s">
        <v>157</v>
      </c>
      <c r="C136"/>
      <c r="D136"/>
      <c r="E136"/>
      <c r="F136"/>
      <c r="G136"/>
      <c r="H136"/>
      <c r="I136"/>
      <c r="J136"/>
      <c r="K136"/>
      <c r="L136" s="2">
        <v>146</v>
      </c>
      <c r="M136" s="3">
        <v>40349</v>
      </c>
      <c r="Q136" s="6">
        <f>MAX(D136,F136,L136,H136,J136,N136)</f>
        <v>146</v>
      </c>
      <c r="U136" s="17">
        <f>MAX(D136,F136)</f>
        <v>0</v>
      </c>
      <c r="V136" s="17">
        <f>H136</f>
        <v>0</v>
      </c>
      <c r="W136" s="17">
        <f>MAX(J136,L136)</f>
        <v>146</v>
      </c>
      <c r="X136" s="17">
        <f>N136</f>
        <v>0</v>
      </c>
      <c r="Y136" s="8"/>
      <c r="Z136" s="18">
        <f>MAX(U136,V136,W136,X136)</f>
        <v>146</v>
      </c>
      <c r="AF136" s="1">
        <v>145</v>
      </c>
    </row>
    <row r="137" spans="1:26" ht="11.25">
      <c r="A137" s="1">
        <f t="shared" si="2"/>
        <v>134</v>
      </c>
      <c r="B137" s="12" t="s">
        <v>158</v>
      </c>
      <c r="J137" s="2">
        <v>144.56</v>
      </c>
      <c r="K137" s="3" t="s">
        <v>67</v>
      </c>
      <c r="L137" s="2"/>
      <c r="Q137" s="6">
        <f>MAX(D137,F137,L137,H137,J137,N137)</f>
        <v>144.56</v>
      </c>
      <c r="U137" s="17">
        <f>MAX(D137,F137)</f>
        <v>0</v>
      </c>
      <c r="V137" s="17">
        <f>H137</f>
        <v>0</v>
      </c>
      <c r="W137" s="17">
        <f>MAX(J137,L137)</f>
        <v>144.56</v>
      </c>
      <c r="X137" s="17">
        <f>N137</f>
        <v>0</v>
      </c>
      <c r="Y137" s="8"/>
      <c r="Z137" s="18">
        <f>MAX(U137,V137,W137,X137)</f>
        <v>144.56</v>
      </c>
    </row>
    <row r="138" spans="1:26" ht="11.25">
      <c r="A138" s="1">
        <f t="shared" si="2"/>
        <v>135</v>
      </c>
      <c r="B138" s="12" t="s">
        <v>159</v>
      </c>
      <c r="J138" s="2">
        <v>143.3</v>
      </c>
      <c r="K138" s="3" t="s">
        <v>76</v>
      </c>
      <c r="L138" s="2"/>
      <c r="Q138" s="6">
        <f>MAX(D138,F138,L138,H138,J138,N138)</f>
        <v>143.3</v>
      </c>
      <c r="U138" s="17">
        <f>MAX(D138,F138)</f>
        <v>0</v>
      </c>
      <c r="V138" s="17">
        <f>H138</f>
        <v>0</v>
      </c>
      <c r="W138" s="17">
        <f>MAX(J138,L138)</f>
        <v>143.3</v>
      </c>
      <c r="X138" s="17">
        <f>N138</f>
        <v>0</v>
      </c>
      <c r="Y138" s="8"/>
      <c r="Z138" s="18">
        <f>MAX(U138,V138,W138,X138)</f>
        <v>143.3</v>
      </c>
    </row>
    <row r="139" spans="1:26" ht="11.25">
      <c r="A139" s="1">
        <f t="shared" si="2"/>
        <v>136</v>
      </c>
      <c r="B139" s="12" t="s">
        <v>160</v>
      </c>
      <c r="J139" s="2">
        <v>143</v>
      </c>
      <c r="K139" s="3" t="s">
        <v>67</v>
      </c>
      <c r="L139" s="2"/>
      <c r="Q139" s="6">
        <f>MAX(D139,F139,L139,H139,J139,N139)</f>
        <v>143</v>
      </c>
      <c r="U139" s="17">
        <f>MAX(D139,F139)</f>
        <v>0</v>
      </c>
      <c r="V139" s="17">
        <f>H139</f>
        <v>0</v>
      </c>
      <c r="W139" s="17">
        <f>MAX(J139,L139)</f>
        <v>143</v>
      </c>
      <c r="X139" s="17">
        <f>N139</f>
        <v>0</v>
      </c>
      <c r="Y139" s="8"/>
      <c r="Z139" s="18">
        <f>MAX(U139,V139,W139,X139)</f>
        <v>143</v>
      </c>
    </row>
    <row r="140" spans="1:26" ht="11.25">
      <c r="A140" s="1">
        <f t="shared" si="2"/>
        <v>137</v>
      </c>
      <c r="B140" s="22" t="s">
        <v>161</v>
      </c>
      <c r="C140" s="22"/>
      <c r="J140" s="2">
        <v>142.38</v>
      </c>
      <c r="K140" s="3">
        <v>35708</v>
      </c>
      <c r="L140" s="2"/>
      <c r="Q140" s="6">
        <f>MAX(D140,F140,L140,H140,J140,N140)</f>
        <v>142.38</v>
      </c>
      <c r="U140" s="17">
        <f>MAX(D140,F140)</f>
        <v>0</v>
      </c>
      <c r="V140" s="17">
        <f>H140</f>
        <v>0</v>
      </c>
      <c r="W140" s="17">
        <f>MAX(J140,L140)</f>
        <v>142.38</v>
      </c>
      <c r="X140" s="17">
        <f>N140</f>
        <v>0</v>
      </c>
      <c r="Y140" s="8"/>
      <c r="Z140" s="18">
        <f>MAX(U140,V140,W140,X140)</f>
        <v>142.38</v>
      </c>
    </row>
    <row r="141" spans="1:34" ht="11.25">
      <c r="A141" s="1">
        <f t="shared" si="2"/>
        <v>138</v>
      </c>
      <c r="B141" s="12" t="s">
        <v>162</v>
      </c>
      <c r="C141" s="1" t="s">
        <v>25</v>
      </c>
      <c r="J141" s="2"/>
      <c r="L141" s="2">
        <v>141.92</v>
      </c>
      <c r="M141" s="3">
        <v>40810</v>
      </c>
      <c r="Q141" s="6">
        <f>MAX(D141,F141,L141,H141,J141,N141)</f>
        <v>141.92</v>
      </c>
      <c r="U141" s="17">
        <f>MAX(D141,F141)</f>
        <v>0</v>
      </c>
      <c r="V141" s="17">
        <f>H141</f>
        <v>0</v>
      </c>
      <c r="W141" s="17">
        <f>MAX(J141,L141)</f>
        <v>141.92</v>
      </c>
      <c r="X141" s="17">
        <f>N141</f>
        <v>0</v>
      </c>
      <c r="Y141" s="8"/>
      <c r="Z141" s="18">
        <f>MAX(U141,V141,W141,X141)</f>
        <v>141.92</v>
      </c>
      <c r="AH141" s="1">
        <v>140</v>
      </c>
    </row>
    <row r="142" spans="1:26" ht="11.25">
      <c r="A142" s="1">
        <f t="shared" si="2"/>
        <v>139</v>
      </c>
      <c r="B142" s="12" t="s">
        <v>163</v>
      </c>
      <c r="J142" s="2">
        <v>139.49</v>
      </c>
      <c r="K142" s="3">
        <v>34868</v>
      </c>
      <c r="L142" s="2"/>
      <c r="Q142" s="6">
        <f>MAX(D142,F142,L142,H142,J142,N142)</f>
        <v>139.49</v>
      </c>
      <c r="U142" s="17">
        <f>MAX(D142,F142)</f>
        <v>0</v>
      </c>
      <c r="V142" s="17">
        <f>H142</f>
        <v>0</v>
      </c>
      <c r="W142" s="17">
        <f>MAX(J142,L142)</f>
        <v>139.49</v>
      </c>
      <c r="X142" s="17">
        <f>N142</f>
        <v>0</v>
      </c>
      <c r="Y142" s="8"/>
      <c r="Z142" s="18">
        <f>MAX(U142,V142,W142,X142)</f>
        <v>139.49</v>
      </c>
    </row>
    <row r="143" spans="1:26" ht="11.25">
      <c r="A143" s="1">
        <f t="shared" si="2"/>
        <v>140</v>
      </c>
      <c r="B143" s="12" t="s">
        <v>164</v>
      </c>
      <c r="J143" s="2">
        <v>138.78</v>
      </c>
      <c r="K143" s="3">
        <v>35330</v>
      </c>
      <c r="L143" s="2"/>
      <c r="Q143" s="6">
        <f>MAX(D143,F143,L143,H143,J143,N143)</f>
        <v>138.78</v>
      </c>
      <c r="U143" s="17">
        <f>MAX(D143,F143)</f>
        <v>0</v>
      </c>
      <c r="V143" s="17">
        <f>H143</f>
        <v>0</v>
      </c>
      <c r="W143" s="17">
        <f>MAX(J143,L143)</f>
        <v>138.78</v>
      </c>
      <c r="X143" s="17">
        <f>N143</f>
        <v>0</v>
      </c>
      <c r="Y143" s="8"/>
      <c r="Z143" s="18">
        <f>MAX(U143,V143,W143,X143)</f>
        <v>138.78</v>
      </c>
    </row>
    <row r="144" spans="1:26" ht="11.25">
      <c r="A144" s="1">
        <f t="shared" si="2"/>
        <v>141</v>
      </c>
      <c r="B144" s="12" t="s">
        <v>165</v>
      </c>
      <c r="J144" s="2">
        <v>137.75</v>
      </c>
      <c r="K144" s="3">
        <v>34462</v>
      </c>
      <c r="L144" s="2"/>
      <c r="Q144" s="6">
        <f>MAX(D144,F144,L144,H144,J144,N144)</f>
        <v>137.75</v>
      </c>
      <c r="U144" s="17">
        <f>MAX(D144,F144)</f>
        <v>0</v>
      </c>
      <c r="V144" s="17">
        <f>H144</f>
        <v>0</v>
      </c>
      <c r="W144" s="17">
        <f>MAX(J144,L144)</f>
        <v>137.75</v>
      </c>
      <c r="X144" s="17">
        <f>N144</f>
        <v>0</v>
      </c>
      <c r="Y144" s="8"/>
      <c r="Z144" s="18">
        <f>MAX(U144,V144,W144,X144)</f>
        <v>137.75</v>
      </c>
    </row>
    <row r="145" spans="1:26" ht="11.25">
      <c r="A145" s="1">
        <f t="shared" si="2"/>
        <v>142</v>
      </c>
      <c r="B145" s="12" t="s">
        <v>166</v>
      </c>
      <c r="F145" s="2">
        <v>137.53</v>
      </c>
      <c r="G145" s="3">
        <v>38466</v>
      </c>
      <c r="L145" s="2"/>
      <c r="Q145" s="6">
        <f>MAX(D145,F145,L145,H145,J145,N145)</f>
        <v>137.53</v>
      </c>
      <c r="U145" s="17">
        <f>MAX(D145,F145)</f>
        <v>137.53</v>
      </c>
      <c r="V145" s="17">
        <f>H145</f>
        <v>0</v>
      </c>
      <c r="W145" s="17">
        <f>MAX(J145,L145)</f>
        <v>0</v>
      </c>
      <c r="X145" s="17">
        <f>N145</f>
        <v>0</v>
      </c>
      <c r="Y145" s="8"/>
      <c r="Z145" s="18">
        <f>MAX(U145,V145,W145,X145)</f>
        <v>137.53</v>
      </c>
    </row>
    <row r="146" spans="1:27" ht="11.25">
      <c r="A146" s="1">
        <f t="shared" si="2"/>
        <v>143</v>
      </c>
      <c r="B146" s="22" t="s">
        <v>167</v>
      </c>
      <c r="C146" s="22"/>
      <c r="J146" s="4">
        <v>137.3</v>
      </c>
      <c r="K146" s="3">
        <v>35575</v>
      </c>
      <c r="Q146" s="6">
        <f>MAX(D146,F146,L146,H146,J146,N146)</f>
        <v>137.3</v>
      </c>
      <c r="R146" s="5" t="s">
        <v>168</v>
      </c>
      <c r="U146" s="17">
        <f>MAX(D146,F146)</f>
        <v>0</v>
      </c>
      <c r="V146" s="17">
        <f>H146</f>
        <v>0</v>
      </c>
      <c r="W146" s="17">
        <f>MAX(J146,L146)</f>
        <v>137.3</v>
      </c>
      <c r="X146" s="17">
        <f>N146</f>
        <v>0</v>
      </c>
      <c r="Y146" s="8"/>
      <c r="Z146" s="18">
        <f>MAX(U146,V146,W146,X146)</f>
        <v>137.3</v>
      </c>
      <c r="AA146" s="5" t="s">
        <v>168</v>
      </c>
    </row>
    <row r="147" spans="1:26" ht="11.25">
      <c r="A147" s="1">
        <f t="shared" si="2"/>
        <v>144</v>
      </c>
      <c r="B147" s="22" t="s">
        <v>169</v>
      </c>
      <c r="C147" s="22"/>
      <c r="J147" s="2">
        <v>136.55</v>
      </c>
      <c r="K147" s="3">
        <v>35708</v>
      </c>
      <c r="L147" s="2"/>
      <c r="Q147" s="6">
        <f>MAX(D147,F147,L147,H147,J147,N147)</f>
        <v>136.55</v>
      </c>
      <c r="U147" s="17">
        <f>MAX(D147,F147)</f>
        <v>0</v>
      </c>
      <c r="V147" s="17">
        <f>H147</f>
        <v>0</v>
      </c>
      <c r="W147" s="17">
        <f>MAX(J147,L147)</f>
        <v>136.55</v>
      </c>
      <c r="X147" s="17">
        <f>N147</f>
        <v>0</v>
      </c>
      <c r="Y147" s="8"/>
      <c r="Z147" s="18">
        <f>MAX(U147,V147,W147,X147)</f>
        <v>136.55</v>
      </c>
    </row>
    <row r="148" spans="1:27" ht="11.25">
      <c r="A148" s="1">
        <f t="shared" si="2"/>
        <v>145</v>
      </c>
      <c r="B148" s="12" t="s">
        <v>170</v>
      </c>
      <c r="J148" s="4">
        <v>135.43</v>
      </c>
      <c r="K148" s="3" t="s">
        <v>76</v>
      </c>
      <c r="Q148" s="6">
        <f>MAX(D148,F148,L148,H148,J148,N148)</f>
        <v>135.43</v>
      </c>
      <c r="R148" s="5" t="s">
        <v>171</v>
      </c>
      <c r="U148" s="17">
        <f>MAX(D148,F148)</f>
        <v>0</v>
      </c>
      <c r="V148" s="17">
        <f>H148</f>
        <v>0</v>
      </c>
      <c r="W148" s="17">
        <f>MAX(J148,L148)</f>
        <v>135.43</v>
      </c>
      <c r="X148" s="17">
        <f>N148</f>
        <v>0</v>
      </c>
      <c r="Y148" s="8"/>
      <c r="Z148" s="18">
        <f>MAX(U148,V148,W148,X148)</f>
        <v>135.43</v>
      </c>
      <c r="AA148" s="5" t="s">
        <v>171</v>
      </c>
    </row>
    <row r="149" spans="1:35" ht="11.25">
      <c r="A149" s="1">
        <f t="shared" si="2"/>
        <v>146</v>
      </c>
      <c r="B149" s="12" t="s">
        <v>181</v>
      </c>
      <c r="H149" s="2">
        <v>105.67</v>
      </c>
      <c r="I149" s="3">
        <v>41035</v>
      </c>
      <c r="J149" s="2"/>
      <c r="L149" s="2">
        <v>132.77</v>
      </c>
      <c r="M149" s="3">
        <v>41530</v>
      </c>
      <c r="Q149" s="6">
        <f>MAX(D149,F149,L149,H149,J149,N149)</f>
        <v>132.77</v>
      </c>
      <c r="U149" s="17">
        <f>MAX(D149,F149)</f>
        <v>0</v>
      </c>
      <c r="V149" s="17">
        <f>H149</f>
        <v>105.67</v>
      </c>
      <c r="W149" s="17">
        <f>MAX(J149,L149)</f>
        <v>132.77</v>
      </c>
      <c r="X149" s="17">
        <f>N149</f>
        <v>0</v>
      </c>
      <c r="Y149" s="8"/>
      <c r="Z149" s="18">
        <f>MAX(U149,V149,W149,X149)</f>
        <v>132.77</v>
      </c>
      <c r="AI149" s="1">
        <v>125</v>
      </c>
    </row>
    <row r="150" spans="1:26" ht="11.25">
      <c r="A150" s="1">
        <f t="shared" si="2"/>
        <v>147</v>
      </c>
      <c r="B150" s="19" t="s">
        <v>172</v>
      </c>
      <c r="C150" s="19"/>
      <c r="D150" s="13"/>
      <c r="E150" s="14"/>
      <c r="F150" s="13"/>
      <c r="G150" s="14"/>
      <c r="H150" s="13"/>
      <c r="I150" s="14"/>
      <c r="J150" s="13">
        <v>132.45</v>
      </c>
      <c r="K150" s="14">
        <v>37885</v>
      </c>
      <c r="L150" s="13"/>
      <c r="M150" s="14"/>
      <c r="N150" s="13"/>
      <c r="O150" s="14"/>
      <c r="Q150" s="6">
        <f>MAX(D150,F150,L150,H150,J150,N150)</f>
        <v>132.45</v>
      </c>
      <c r="U150" s="17">
        <f>MAX(D150,F150)</f>
        <v>0</v>
      </c>
      <c r="V150" s="17">
        <f>H150</f>
        <v>0</v>
      </c>
      <c r="W150" s="17">
        <f>MAX(J150,L150)</f>
        <v>132.45</v>
      </c>
      <c r="X150" s="17">
        <f>N150</f>
        <v>0</v>
      </c>
      <c r="Y150" s="8"/>
      <c r="Z150" s="18">
        <f>MAX(U150,V150,W150,X150)</f>
        <v>132.45</v>
      </c>
    </row>
    <row r="151" spans="1:26" ht="11.25">
      <c r="A151" s="1">
        <f t="shared" si="2"/>
        <v>148</v>
      </c>
      <c r="B151" s="12" t="s">
        <v>173</v>
      </c>
      <c r="J151" s="2">
        <v>131.79</v>
      </c>
      <c r="K151" s="3">
        <v>34868</v>
      </c>
      <c r="L151" s="2"/>
      <c r="Q151" s="6">
        <f>MAX(D151,F151,L151,H151,J151,N151)</f>
        <v>131.79</v>
      </c>
      <c r="U151" s="17">
        <f>MAX(D151,F151)</f>
        <v>0</v>
      </c>
      <c r="V151" s="17">
        <f>H151</f>
        <v>0</v>
      </c>
      <c r="W151" s="17">
        <f>MAX(J151,L151)</f>
        <v>131.79</v>
      </c>
      <c r="X151" s="17">
        <f>N151</f>
        <v>0</v>
      </c>
      <c r="Y151" s="8"/>
      <c r="Z151" s="18">
        <f>MAX(U151,V151,W151,X151)</f>
        <v>131.79</v>
      </c>
    </row>
    <row r="152" spans="1:26" ht="11.25">
      <c r="A152" s="1">
        <f t="shared" si="2"/>
        <v>149</v>
      </c>
      <c r="B152" s="12" t="s">
        <v>174</v>
      </c>
      <c r="C152" s="1" t="s">
        <v>25</v>
      </c>
      <c r="H152" s="2">
        <v>93.5</v>
      </c>
      <c r="I152" s="3">
        <v>35974</v>
      </c>
      <c r="J152" s="2">
        <v>128.95</v>
      </c>
      <c r="K152" s="3">
        <v>37150</v>
      </c>
      <c r="L152" s="2"/>
      <c r="Q152" s="6">
        <f>MAX(D152,F152,L152,H152,J152,N152)</f>
        <v>128.95</v>
      </c>
      <c r="U152" s="17">
        <f>MAX(D152,F152)</f>
        <v>0</v>
      </c>
      <c r="V152" s="17">
        <f>H152</f>
        <v>93.5</v>
      </c>
      <c r="W152" s="17">
        <f>MAX(J152,L152)</f>
        <v>128.95</v>
      </c>
      <c r="X152" s="17">
        <f>N152</f>
        <v>0</v>
      </c>
      <c r="Y152" s="8"/>
      <c r="Z152" s="18">
        <f>MAX(U152,V152,W152,X152)</f>
        <v>128.95</v>
      </c>
    </row>
    <row r="153" spans="1:35" ht="12" customHeight="1">
      <c r="A153" s="1">
        <f t="shared" si="2"/>
        <v>150</v>
      </c>
      <c r="B153" s="12" t="s">
        <v>175</v>
      </c>
      <c r="J153" s="2"/>
      <c r="L153" s="2">
        <v>128.55</v>
      </c>
      <c r="M153" s="3">
        <v>40635</v>
      </c>
      <c r="Q153" s="6">
        <f>MAX(D153,F153,L153,H153,J153,N153)</f>
        <v>128.55</v>
      </c>
      <c r="U153" s="17">
        <f>MAX(D153,F153)</f>
        <v>0</v>
      </c>
      <c r="V153" s="17">
        <f>H153</f>
        <v>0</v>
      </c>
      <c r="W153" s="17">
        <f>MAX(J153,L153)</f>
        <v>128.55</v>
      </c>
      <c r="X153" s="17">
        <f>N153</f>
        <v>0</v>
      </c>
      <c r="Y153" s="8"/>
      <c r="Z153" s="18">
        <f>MAX(U153,V153,W153,X153)</f>
        <v>128.55</v>
      </c>
      <c r="AI153" s="1">
        <v>125</v>
      </c>
    </row>
    <row r="154" spans="1:26" ht="11.25">
      <c r="A154" s="1">
        <f t="shared" si="2"/>
        <v>151</v>
      </c>
      <c r="B154" s="12" t="s">
        <v>176</v>
      </c>
      <c r="J154" s="2">
        <v>127.44</v>
      </c>
      <c r="K154" s="3">
        <v>34946</v>
      </c>
      <c r="L154" s="2"/>
      <c r="Q154" s="6">
        <f>MAX(D154,F154,L154,H154,J154,N154)</f>
        <v>127.44</v>
      </c>
      <c r="U154" s="17">
        <f>MAX(D154,F154)</f>
        <v>0</v>
      </c>
      <c r="V154" s="17">
        <f>H154</f>
        <v>0</v>
      </c>
      <c r="W154" s="17">
        <f>MAX(J154,L154)</f>
        <v>127.44</v>
      </c>
      <c r="X154" s="17">
        <f>N154</f>
        <v>0</v>
      </c>
      <c r="Y154" s="8"/>
      <c r="Z154" s="18">
        <f>MAX(U154,V154,W154,X154)</f>
        <v>127.44</v>
      </c>
    </row>
    <row r="155" spans="1:35" ht="11.25">
      <c r="A155" s="1">
        <f t="shared" si="2"/>
        <v>152</v>
      </c>
      <c r="B155" s="12" t="s">
        <v>184</v>
      </c>
      <c r="J155" s="2"/>
      <c r="L155" s="2">
        <v>126.5</v>
      </c>
      <c r="M155" s="3">
        <v>41181</v>
      </c>
      <c r="Q155" s="6">
        <f>MAX(D155,F155,L155,H155,J155,N155)</f>
        <v>126.5</v>
      </c>
      <c r="U155" s="17">
        <f>MAX(D155,F155)</f>
        <v>0</v>
      </c>
      <c r="V155" s="17">
        <f>H155</f>
        <v>0</v>
      </c>
      <c r="W155" s="17">
        <f>MAX(J155,L155)</f>
        <v>126.5</v>
      </c>
      <c r="X155" s="17">
        <f>N155</f>
        <v>0</v>
      </c>
      <c r="Y155" s="8"/>
      <c r="Z155" s="18">
        <f>MAX(U155,V155,W155,X155)</f>
        <v>126.5</v>
      </c>
      <c r="AI155" s="1">
        <v>125</v>
      </c>
    </row>
    <row r="156" spans="1:26" ht="11.25">
      <c r="A156" s="1">
        <f t="shared" si="2"/>
        <v>153</v>
      </c>
      <c r="B156" s="12" t="s">
        <v>177</v>
      </c>
      <c r="C156" s="12"/>
      <c r="E156" s="14"/>
      <c r="G156" s="14"/>
      <c r="I156" s="14"/>
      <c r="J156" s="2">
        <v>117.78</v>
      </c>
      <c r="K156" s="3">
        <v>37402</v>
      </c>
      <c r="L156" s="2"/>
      <c r="O156" s="14"/>
      <c r="Q156" s="6">
        <f>MAX(D156,F156,L156,H156,J156,N156)</f>
        <v>117.78</v>
      </c>
      <c r="U156" s="17">
        <f>MAX(D156,F156)</f>
        <v>0</v>
      </c>
      <c r="V156" s="17">
        <f>H156</f>
        <v>0</v>
      </c>
      <c r="W156" s="17">
        <f>MAX(J156,L156)</f>
        <v>117.78</v>
      </c>
      <c r="X156" s="17">
        <f>N156</f>
        <v>0</v>
      </c>
      <c r="Y156" s="8"/>
      <c r="Z156" s="18">
        <f>MAX(U156,V156,W156,X156)</f>
        <v>117.78</v>
      </c>
    </row>
    <row r="157" spans="1:26" ht="12" customHeight="1">
      <c r="A157" s="1">
        <f t="shared" si="2"/>
        <v>154</v>
      </c>
      <c r="B157" s="12" t="s">
        <v>178</v>
      </c>
      <c r="J157" s="2">
        <v>116.47</v>
      </c>
      <c r="K157" s="3" t="s">
        <v>76</v>
      </c>
      <c r="L157" s="2"/>
      <c r="Q157" s="6">
        <f>MAX(D157,F157,L157,H157,J157,N157)</f>
        <v>116.47</v>
      </c>
      <c r="U157" s="17">
        <f>MAX(D157,F157)</f>
        <v>0</v>
      </c>
      <c r="V157" s="17">
        <f>H157</f>
        <v>0</v>
      </c>
      <c r="W157" s="17">
        <f>MAX(J157,L157)</f>
        <v>116.47</v>
      </c>
      <c r="X157" s="17">
        <f>N157</f>
        <v>0</v>
      </c>
      <c r="Y157" s="8"/>
      <c r="Z157" s="18">
        <f>MAX(U157,V157,W157,X157)</f>
        <v>116.47</v>
      </c>
    </row>
    <row r="158" spans="1:26" ht="11.25">
      <c r="A158" s="1">
        <f t="shared" si="2"/>
        <v>155</v>
      </c>
      <c r="B158" s="12" t="s">
        <v>179</v>
      </c>
      <c r="J158" s="2">
        <v>107.67</v>
      </c>
      <c r="K158" s="3" t="s">
        <v>180</v>
      </c>
      <c r="L158" s="2"/>
      <c r="Q158" s="6">
        <f>MAX(D158,F158,L158,H158,J158,N158)</f>
        <v>107.67</v>
      </c>
      <c r="U158" s="17">
        <f>MAX(D158,F158)</f>
        <v>0</v>
      </c>
      <c r="V158" s="17">
        <f>H158</f>
        <v>0</v>
      </c>
      <c r="W158" s="17">
        <f>MAX(J158,L158)</f>
        <v>107.67</v>
      </c>
      <c r="X158" s="17">
        <f>N158</f>
        <v>0</v>
      </c>
      <c r="Y158" s="8"/>
      <c r="Z158" s="18">
        <f>MAX(U158,V158,W158,X158)</f>
        <v>107.67</v>
      </c>
    </row>
    <row r="159" spans="2:26" ht="11.25">
      <c r="B159" s="12"/>
      <c r="J159" s="2"/>
      <c r="L159" s="2"/>
      <c r="U159" s="24"/>
      <c r="V159" s="24"/>
      <c r="W159" s="24"/>
      <c r="X159" s="24"/>
      <c r="Y159" s="19"/>
      <c r="Z159" s="25"/>
    </row>
    <row r="160" spans="1:256" ht="12.7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  <c r="IH160"/>
      <c r="II160"/>
      <c r="IJ160"/>
      <c r="IK160"/>
      <c r="IL160"/>
      <c r="IM160"/>
      <c r="IN160"/>
      <c r="IO160"/>
      <c r="IP160"/>
      <c r="IQ160"/>
      <c r="IR160"/>
      <c r="IS160"/>
      <c r="IT160"/>
      <c r="IU160"/>
      <c r="IV160"/>
    </row>
    <row r="162" spans="2:31" ht="11.25">
      <c r="B162" s="1" t="s">
        <v>185</v>
      </c>
      <c r="W162" s="26" t="s">
        <v>200</v>
      </c>
      <c r="X162" s="27" t="s">
        <v>198</v>
      </c>
      <c r="Y162" s="4"/>
      <c r="Z162" s="3"/>
      <c r="AA162" s="5" t="s">
        <v>186</v>
      </c>
      <c r="AB162" s="5"/>
      <c r="AC162" s="6"/>
      <c r="AD162" s="5"/>
      <c r="AE162" s="5"/>
    </row>
    <row r="163" spans="2:31" ht="11.25">
      <c r="B163" s="1" t="s">
        <v>187</v>
      </c>
      <c r="W163" s="26" t="s">
        <v>188</v>
      </c>
      <c r="X163" s="27" t="s">
        <v>189</v>
      </c>
      <c r="Y163" s="6"/>
      <c r="Z163" s="3"/>
      <c r="AB163" s="5"/>
      <c r="AC163" s="6"/>
      <c r="AD163" s="5"/>
      <c r="AE163" s="5"/>
    </row>
    <row r="164" spans="2:31" ht="11.25">
      <c r="B164" s="1" t="s">
        <v>190</v>
      </c>
      <c r="W164" s="26" t="s">
        <v>191</v>
      </c>
      <c r="X164" s="27" t="s">
        <v>167</v>
      </c>
      <c r="Y164" s="6"/>
      <c r="Z164" s="3"/>
      <c r="AA164" s="5" t="s">
        <v>206</v>
      </c>
      <c r="AB164" s="5"/>
      <c r="AC164" s="6"/>
      <c r="AD164" s="5"/>
      <c r="AE164" s="5"/>
    </row>
    <row r="165" spans="2:31" ht="11.25">
      <c r="B165" s="1" t="s">
        <v>192</v>
      </c>
      <c r="W165" s="26" t="s">
        <v>193</v>
      </c>
      <c r="X165" s="27" t="s">
        <v>21</v>
      </c>
      <c r="Y165" s="6"/>
      <c r="Z165" s="3"/>
      <c r="AA165" s="5" t="s">
        <v>207</v>
      </c>
      <c r="AB165" s="5"/>
      <c r="AC165" s="6"/>
      <c r="AD165" s="5"/>
      <c r="AE165" s="5"/>
    </row>
    <row r="166" spans="23:31" ht="11.25">
      <c r="W166" s="5"/>
      <c r="X166" s="3"/>
      <c r="Y166" s="5"/>
      <c r="Z166" s="3"/>
      <c r="AA166" s="5" t="s">
        <v>208</v>
      </c>
      <c r="AB166" s="5"/>
      <c r="AC166" s="6"/>
      <c r="AD166" s="5"/>
      <c r="AE166" s="5"/>
    </row>
    <row r="167" spans="23:31" ht="11.25">
      <c r="W167" s="5"/>
      <c r="X167" s="3"/>
      <c r="Y167" s="5"/>
      <c r="Z167" s="3"/>
      <c r="AA167" s="5" t="s">
        <v>209</v>
      </c>
      <c r="AB167" s="5"/>
      <c r="AC167" s="6"/>
      <c r="AD167" s="5"/>
      <c r="AE167" s="5"/>
    </row>
    <row r="168" spans="23:31" ht="11.25">
      <c r="W168" s="5"/>
      <c r="X168" s="3"/>
      <c r="Y168" s="5"/>
      <c r="Z168" s="3"/>
      <c r="AA168" s="28" t="s">
        <v>194</v>
      </c>
      <c r="AB168" s="5"/>
      <c r="AC168" s="5"/>
      <c r="AD168" s="6"/>
      <c r="AE168" s="5"/>
    </row>
    <row r="169" spans="23:31" ht="11.25">
      <c r="W169" s="5"/>
      <c r="X169" s="3"/>
      <c r="Y169" s="5"/>
      <c r="Z169" s="3"/>
      <c r="AA169" s="28" t="s">
        <v>199</v>
      </c>
      <c r="AB169" s="5"/>
      <c r="AC169" s="5"/>
      <c r="AD169" s="6"/>
      <c r="AE169" s="5"/>
    </row>
    <row r="170" spans="10:29" ht="11.25">
      <c r="J170" s="5"/>
      <c r="L170" s="5"/>
      <c r="Z170" s="1"/>
      <c r="AA170" s="1"/>
      <c r="AB170" s="6"/>
      <c r="AC170" s="5"/>
    </row>
    <row r="171" spans="26:29" ht="11.25">
      <c r="Z171" s="1"/>
      <c r="AA171" s="1"/>
      <c r="AB171" s="6"/>
      <c r="AC171" s="5"/>
    </row>
    <row r="174" ht="12" customHeight="1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1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</dc:creator>
  <cp:keywords/>
  <dc:description/>
  <cp:lastModifiedBy>Erik</cp:lastModifiedBy>
  <dcterms:created xsi:type="dcterms:W3CDTF">2013-01-16T18:40:28Z</dcterms:created>
  <dcterms:modified xsi:type="dcterms:W3CDTF">2014-01-05T15:32:54Z</dcterms:modified>
  <cp:category/>
  <cp:version/>
  <cp:contentType/>
  <cp:contentStatus/>
</cp:coreProperties>
</file>