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65506" windowWidth="8685" windowHeight="7320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<sst xmlns="http://schemas.openxmlformats.org/spreadsheetml/2006/main" count="100" uniqueCount="56">
  <si>
    <t>NAAM</t>
  </si>
  <si>
    <t>PL</t>
  </si>
  <si>
    <t>CAT</t>
  </si>
  <si>
    <t>A</t>
  </si>
  <si>
    <t>Wim Schilperoort</t>
  </si>
  <si>
    <t>Chris Ketels</t>
  </si>
  <si>
    <t>Erik Opdebeeck</t>
  </si>
  <si>
    <t>Eric Verheyen</t>
  </si>
  <si>
    <t>N</t>
  </si>
  <si>
    <t>Jan Boljau</t>
  </si>
  <si>
    <t>Arthur van Tienen</t>
  </si>
  <si>
    <t>B</t>
  </si>
  <si>
    <t>C</t>
  </si>
  <si>
    <t>125 g</t>
  </si>
  <si>
    <t>150 g</t>
  </si>
  <si>
    <t>175 g</t>
  </si>
  <si>
    <t>Pl</t>
  </si>
  <si>
    <t>Naam</t>
  </si>
  <si>
    <t>worp</t>
  </si>
  <si>
    <t>Moeskops Danny</t>
  </si>
  <si>
    <t>Filidei Mario (I)</t>
  </si>
  <si>
    <t>Teraglia Piedro (I)</t>
  </si>
  <si>
    <t>Bechini Walter (I)</t>
  </si>
  <si>
    <t>Fabregue Sebastien (F)</t>
  </si>
  <si>
    <t>Yseboodt Rudi</t>
  </si>
  <si>
    <t>Splinter Ron</t>
  </si>
  <si>
    <t>Ketels Chris</t>
  </si>
  <si>
    <t>Opdebeeck Erik</t>
  </si>
  <si>
    <t>Walter de Cock</t>
  </si>
  <si>
    <t>Ted Lexmond</t>
  </si>
  <si>
    <t>Fabian Rousseau</t>
  </si>
  <si>
    <t>Dirk Geudens</t>
  </si>
  <si>
    <t>Eugene de Laet</t>
  </si>
  <si>
    <t>Theo Lexmond</t>
  </si>
  <si>
    <t>Bernard Verbruggen</t>
  </si>
  <si>
    <t>Ron Splinter</t>
  </si>
  <si>
    <t>afstanden mee te nemen naar finale :</t>
  </si>
  <si>
    <t>eerste afstand</t>
  </si>
  <si>
    <t>tweede afstand</t>
  </si>
  <si>
    <t>Eric Knuyt</t>
  </si>
  <si>
    <t>Luc Segers</t>
  </si>
  <si>
    <t xml:space="preserve">Peter Meijerinck </t>
  </si>
  <si>
    <t>John de Vreeze</t>
  </si>
  <si>
    <t>Danny Moeskops</t>
  </si>
  <si>
    <t>Michael Moeskops</t>
  </si>
  <si>
    <t>Jef Matheve</t>
  </si>
  <si>
    <t>Karel Luyten</t>
  </si>
  <si>
    <t>gemiddelde</t>
  </si>
  <si>
    <t>Yve Verryckt</t>
  </si>
  <si>
    <t>Guy De Beuckelaer</t>
  </si>
  <si>
    <t>Danny Devynck</t>
  </si>
  <si>
    <t>Bert Van Rijn</t>
  </si>
  <si>
    <t>Cor Van den Blinck</t>
  </si>
  <si>
    <t>Gaston Verhaegen</t>
  </si>
  <si>
    <t>Sjaak Nuyt</t>
  </si>
  <si>
    <r>
      <t xml:space="preserve">FINALE </t>
    </r>
    <r>
      <rPr>
        <sz val="8"/>
        <rFont val="Arial"/>
        <family val="2"/>
      </rPr>
      <t>(beste worp)</t>
    </r>
  </si>
</sst>
</file>

<file path=xl/styles.xml><?xml version="1.0" encoding="utf-8"?>
<styleSheet xmlns="http://schemas.openxmlformats.org/spreadsheetml/2006/main">
  <numFmts count="25">
    <numFmt numFmtId="5" formatCode="#,##0\ &quot;BF&quot;;\-#,##0\ &quot;BF&quot;"/>
    <numFmt numFmtId="6" formatCode="#,##0\ &quot;BF&quot;;[Red]\-#,##0\ &quot;BF&quot;"/>
    <numFmt numFmtId="7" formatCode="#,##0.00\ &quot;BF&quot;;\-#,##0.00\ &quot;BF&quot;"/>
    <numFmt numFmtId="8" formatCode="#,##0.00\ &quot;BF&quot;;[Red]\-#,##0.00\ &quot;BF&quot;"/>
    <numFmt numFmtId="42" formatCode="_-* #,##0\ &quot;BF&quot;_-;\-* #,##0\ &quot;BF&quot;_-;_-* &quot;-&quot;\ &quot;BF&quot;_-;_-@_-"/>
    <numFmt numFmtId="41" formatCode="_-* #,##0\ _B_F_-;\-* #,##0\ _B_F_-;_-* &quot;-&quot;\ _B_F_-;_-@_-"/>
    <numFmt numFmtId="44" formatCode="_-* #,##0.00\ &quot;BF&quot;_-;\-* #,##0.00\ &quot;BF&quot;_-;_-* &quot;-&quot;??\ &quot;BF&quot;_-;_-@_-"/>
    <numFmt numFmtId="43" formatCode="_-* #,##0.00\ _B_F_-;\-* #,##0.00\ _B_F_-;_-* &quot;-&quot;??\ _B_F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\ mmmm\ yyyy"/>
    <numFmt numFmtId="177" formatCode="mmmm\ yyyy"/>
    <numFmt numFmtId="178" formatCode="0.0000"/>
    <numFmt numFmtId="179" formatCode="0.000"/>
    <numFmt numFmtId="180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MS Sans Serif"/>
      <family val="0"/>
    </font>
    <font>
      <sz val="9"/>
      <color indexed="8"/>
      <name val="AvantGarde Bk BT"/>
      <family val="0"/>
    </font>
    <font>
      <b/>
      <sz val="9"/>
      <color indexed="8"/>
      <name val="AvantGarde Bk BT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5" fillId="0" borderId="1" xfId="20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20" applyFont="1" applyFill="1" applyBorder="1" applyAlignment="1">
      <alignment horizontal="left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77" fontId="0" fillId="0" borderId="0" xfId="0" applyNumberFormat="1" applyAlignment="1">
      <alignment horizontal="centerContinuous"/>
    </xf>
    <xf numFmtId="0" fontId="6" fillId="0" borderId="1" xfId="20" applyFont="1" applyFill="1" applyBorder="1" applyAlignment="1">
      <alignment horizontal="left" wrapText="1"/>
      <protection/>
    </xf>
    <xf numFmtId="0" fontId="0" fillId="0" borderId="2" xfId="0" applyBorder="1" applyAlignment="1">
      <alignment/>
    </xf>
    <xf numFmtId="2" fontId="0" fillId="0" borderId="2" xfId="0" applyNumberFormat="1" applyBorder="1" applyAlignment="1" quotePrefix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2" fontId="0" fillId="0" borderId="2" xfId="0" applyNumberFormat="1" applyBorder="1" applyAlignment="1" quotePrefix="1">
      <alignment/>
    </xf>
    <xf numFmtId="2" fontId="0" fillId="0" borderId="2" xfId="0" applyNumberFormat="1" applyBorder="1" applyAlignment="1" quotePrefix="1">
      <alignment horizontal="center"/>
    </xf>
    <xf numFmtId="177" fontId="0" fillId="0" borderId="0" xfId="0" applyNumberFormat="1" applyBorder="1" applyAlignment="1">
      <alignment horizontal="centerContinuous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 quotePrefix="1">
      <alignment horizontal="center"/>
    </xf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/>
    </xf>
    <xf numFmtId="0" fontId="5" fillId="0" borderId="19" xfId="20" applyFont="1" applyFill="1" applyBorder="1" applyAlignment="1">
      <alignment horizontal="left" wrapText="1"/>
      <protection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20" xfId="0" applyBorder="1" applyAlignment="1">
      <alignment/>
    </xf>
    <xf numFmtId="2" fontId="0" fillId="0" borderId="0" xfId="0" applyNumberFormat="1" applyBorder="1" applyAlignment="1">
      <alignment horizontal="center"/>
    </xf>
    <xf numFmtId="0" fontId="5" fillId="0" borderId="21" xfId="20" applyFont="1" applyFill="1" applyBorder="1" applyAlignment="1">
      <alignment horizontal="left" wrapText="1"/>
      <protection/>
    </xf>
    <xf numFmtId="49" fontId="0" fillId="0" borderId="0" xfId="0" applyNumberFormat="1" applyAlignment="1">
      <alignment horizontal="left"/>
    </xf>
    <xf numFmtId="0" fontId="1" fillId="0" borderId="16" xfId="0" applyFont="1" applyBorder="1" applyAlignment="1">
      <alignment/>
    </xf>
    <xf numFmtId="0" fontId="5" fillId="0" borderId="22" xfId="20" applyFont="1" applyFill="1" applyBorder="1" applyAlignment="1">
      <alignment horizontal="left" wrapText="1"/>
      <protection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5" fillId="0" borderId="27" xfId="20" applyFont="1" applyFill="1" applyBorder="1" applyAlignment="1">
      <alignment horizontal="left" wrapText="1"/>
      <protection/>
    </xf>
    <xf numFmtId="0" fontId="0" fillId="0" borderId="27" xfId="0" applyBorder="1" applyAlignment="1">
      <alignment/>
    </xf>
    <xf numFmtId="0" fontId="5" fillId="0" borderId="28" xfId="20" applyFont="1" applyFill="1" applyBorder="1" applyAlignment="1">
      <alignment horizontal="left" wrapText="1"/>
      <protection/>
    </xf>
    <xf numFmtId="0" fontId="5" fillId="0" borderId="26" xfId="20" applyFont="1" applyFill="1" applyBorder="1" applyAlignment="1">
      <alignment horizontal="left" wrapText="1"/>
      <protection/>
    </xf>
    <xf numFmtId="0" fontId="1" fillId="0" borderId="29" xfId="0" applyFont="1" applyBorder="1" applyAlignment="1">
      <alignment/>
    </xf>
    <xf numFmtId="0" fontId="7" fillId="0" borderId="19" xfId="0" applyFont="1" applyBorder="1" applyAlignment="1">
      <alignment/>
    </xf>
    <xf numFmtId="0" fontId="5" fillId="0" borderId="30" xfId="20" applyFont="1" applyFill="1" applyBorder="1" applyAlignment="1">
      <alignment horizontal="left" wrapText="1"/>
      <protection/>
    </xf>
    <xf numFmtId="0" fontId="5" fillId="0" borderId="31" xfId="20" applyFont="1" applyFill="1" applyBorder="1" applyAlignment="1">
      <alignment horizontal="left" wrapText="1"/>
      <protection/>
    </xf>
    <xf numFmtId="0" fontId="0" fillId="0" borderId="32" xfId="0" applyBorder="1" applyAlignment="1">
      <alignment/>
    </xf>
    <xf numFmtId="1" fontId="1" fillId="0" borderId="29" xfId="0" applyNumberFormat="1" applyFont="1" applyBorder="1" applyAlignment="1">
      <alignment horizontal="center"/>
    </xf>
    <xf numFmtId="0" fontId="5" fillId="0" borderId="8" xfId="20" applyFont="1" applyFill="1" applyBorder="1" applyAlignment="1">
      <alignment horizontal="left" wrapText="1"/>
      <protection/>
    </xf>
    <xf numFmtId="2" fontId="0" fillId="0" borderId="5" xfId="0" applyNumberFormat="1" applyBorder="1" applyAlignment="1" quotePrefix="1">
      <alignment horizontal="center"/>
    </xf>
    <xf numFmtId="1" fontId="1" fillId="0" borderId="0" xfId="0" applyNumberFormat="1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ndaard_Blad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1"/>
  <sheetViews>
    <sheetView tabSelected="1" zoomScale="95" zoomScaleNormal="95" workbookViewId="0" topLeftCell="B1">
      <selection activeCell="X3" sqref="X3"/>
    </sheetView>
  </sheetViews>
  <sheetFormatPr defaultColWidth="9.140625" defaultRowHeight="12.75"/>
  <cols>
    <col min="1" max="1" width="0" style="0" hidden="1" customWidth="1"/>
    <col min="2" max="2" width="17.421875" style="0" customWidth="1"/>
    <col min="4" max="4" width="6.421875" style="2" hidden="1" customWidth="1"/>
    <col min="5" max="5" width="6.421875" style="2" customWidth="1"/>
    <col min="6" max="8" width="8.421875" style="3" hidden="1" customWidth="1"/>
    <col min="9" max="9" width="5.57421875" style="0" hidden="1" customWidth="1"/>
    <col min="10" max="12" width="0" style="0" hidden="1" customWidth="1"/>
    <col min="13" max="13" width="5.57421875" style="0" hidden="1" customWidth="1"/>
    <col min="17" max="21" width="0" style="0" hidden="1" customWidth="1"/>
    <col min="22" max="22" width="2.421875" style="0" customWidth="1"/>
    <col min="27" max="27" width="5.00390625" style="0" customWidth="1"/>
    <col min="28" max="28" width="10.28125" style="0" customWidth="1"/>
  </cols>
  <sheetData>
    <row r="1" spans="1:26" ht="12.75">
      <c r="A1" s="35"/>
      <c r="B1" t="s">
        <v>36</v>
      </c>
      <c r="F1" s="13">
        <v>35886</v>
      </c>
      <c r="G1" s="13"/>
      <c r="H1" s="13"/>
      <c r="J1" s="13">
        <v>35916</v>
      </c>
      <c r="K1" s="13"/>
      <c r="L1" s="13"/>
      <c r="N1" s="13"/>
      <c r="O1" s="46" t="s">
        <v>37</v>
      </c>
      <c r="P1" s="46"/>
      <c r="R1" s="13"/>
      <c r="S1" s="13"/>
      <c r="T1" s="13"/>
      <c r="W1" s="46" t="s">
        <v>38</v>
      </c>
      <c r="X1" s="46"/>
      <c r="Y1" s="46" t="s">
        <v>55</v>
      </c>
      <c r="Z1" s="46"/>
    </row>
    <row r="2" ht="13.5" thickBot="1">
      <c r="A2" s="6"/>
    </row>
    <row r="3" spans="1:28" ht="14.25" thickBot="1" thickTop="1">
      <c r="A3" s="11">
        <v>150</v>
      </c>
      <c r="B3" s="47" t="s">
        <v>0</v>
      </c>
      <c r="C3" s="58"/>
      <c r="D3" s="49" t="s">
        <v>1</v>
      </c>
      <c r="E3" s="10" t="s">
        <v>2</v>
      </c>
      <c r="F3" s="11">
        <v>125</v>
      </c>
      <c r="G3" s="11">
        <v>150</v>
      </c>
      <c r="H3" s="12">
        <v>175</v>
      </c>
      <c r="J3" s="11">
        <v>125</v>
      </c>
      <c r="K3" s="11">
        <v>150</v>
      </c>
      <c r="L3" s="12">
        <v>175</v>
      </c>
      <c r="N3" s="11">
        <v>125</v>
      </c>
      <c r="O3" s="11">
        <v>150</v>
      </c>
      <c r="P3" s="12">
        <v>175</v>
      </c>
      <c r="R3" s="11">
        <v>125</v>
      </c>
      <c r="S3" s="11">
        <v>150</v>
      </c>
      <c r="T3" s="12">
        <v>175</v>
      </c>
      <c r="V3" s="6"/>
      <c r="W3" s="63">
        <v>150</v>
      </c>
      <c r="X3" s="66"/>
      <c r="Y3" s="63">
        <v>150</v>
      </c>
      <c r="Z3" s="63">
        <v>150</v>
      </c>
      <c r="AB3" s="62" t="s">
        <v>47</v>
      </c>
    </row>
    <row r="4" spans="1:26" ht="12.75">
      <c r="A4" s="9"/>
      <c r="C4" s="53"/>
      <c r="J4" s="3"/>
      <c r="K4" s="3"/>
      <c r="L4" s="3"/>
      <c r="N4" s="3"/>
      <c r="O4" s="3"/>
      <c r="P4" s="3"/>
      <c r="R4" s="3"/>
      <c r="S4" s="3"/>
      <c r="T4" s="3"/>
      <c r="W4" s="3"/>
      <c r="X4" s="3"/>
      <c r="Y4" s="3"/>
      <c r="Z4" s="3"/>
    </row>
    <row r="5" spans="1:28" ht="12.75">
      <c r="A5" s="4">
        <v>1</v>
      </c>
      <c r="B5" s="40" t="s">
        <v>43</v>
      </c>
      <c r="C5" s="54"/>
      <c r="D5" s="50">
        <v>1</v>
      </c>
      <c r="E5" s="4" t="s">
        <v>3</v>
      </c>
      <c r="F5" s="5">
        <v>235.44</v>
      </c>
      <c r="G5" s="5"/>
      <c r="H5" s="5"/>
      <c r="J5" s="5">
        <v>236.04</v>
      </c>
      <c r="K5" s="5">
        <v>244.35</v>
      </c>
      <c r="L5" s="5">
        <v>181.5</v>
      </c>
      <c r="N5" s="36">
        <v>247.65</v>
      </c>
      <c r="O5" s="36">
        <v>257.35</v>
      </c>
      <c r="P5" s="36">
        <v>264.46</v>
      </c>
      <c r="Q5" s="3"/>
      <c r="R5" s="34"/>
      <c r="S5" s="5"/>
      <c r="T5" s="5"/>
      <c r="U5" s="3"/>
      <c r="V5" s="3"/>
      <c r="W5" s="36"/>
      <c r="X5" s="44"/>
      <c r="Y5" s="36">
        <v>251.87</v>
      </c>
      <c r="Z5" s="36">
        <v>251.87</v>
      </c>
      <c r="AA5" s="3"/>
      <c r="AB5" s="36">
        <f aca="true" t="shared" si="0" ref="AB5:AB22">AVERAGE(N5:P5,Y5:Z5)</f>
        <v>254.64000000000001</v>
      </c>
    </row>
    <row r="6" spans="1:28" ht="12.75">
      <c r="A6" s="4">
        <v>2</v>
      </c>
      <c r="B6" s="64" t="s">
        <v>4</v>
      </c>
      <c r="C6" s="54"/>
      <c r="D6" s="50">
        <v>2</v>
      </c>
      <c r="E6" s="4" t="s">
        <v>3</v>
      </c>
      <c r="F6" s="5">
        <v>205.75</v>
      </c>
      <c r="G6" s="5">
        <v>215.24</v>
      </c>
      <c r="H6" s="5">
        <v>213.5</v>
      </c>
      <c r="J6" s="5">
        <v>209.2</v>
      </c>
      <c r="K6" s="5">
        <v>226.18</v>
      </c>
      <c r="L6" s="5"/>
      <c r="N6" s="36">
        <v>212.59</v>
      </c>
      <c r="O6" s="36">
        <v>225</v>
      </c>
      <c r="P6" s="36">
        <v>225.98</v>
      </c>
      <c r="Q6" s="3"/>
      <c r="R6" s="5"/>
      <c r="S6" s="34"/>
      <c r="T6" s="5"/>
      <c r="U6" s="3"/>
      <c r="V6" s="3"/>
      <c r="W6" s="36"/>
      <c r="X6" s="44"/>
      <c r="Y6" s="36">
        <v>214.85</v>
      </c>
      <c r="Z6" s="36">
        <v>214.85</v>
      </c>
      <c r="AA6" s="3"/>
      <c r="AB6" s="36">
        <f t="shared" si="0"/>
        <v>218.654</v>
      </c>
    </row>
    <row r="7" spans="1:28" ht="12.75">
      <c r="A7" s="4">
        <v>2</v>
      </c>
      <c r="B7" s="40" t="s">
        <v>44</v>
      </c>
      <c r="C7" s="54"/>
      <c r="D7" s="50">
        <v>3</v>
      </c>
      <c r="E7" s="4" t="s">
        <v>3</v>
      </c>
      <c r="F7" s="5">
        <v>205.38</v>
      </c>
      <c r="G7" s="5">
        <v>218.93</v>
      </c>
      <c r="H7" s="5">
        <v>207.45</v>
      </c>
      <c r="J7" s="5"/>
      <c r="K7" s="5">
        <v>215.47</v>
      </c>
      <c r="L7" s="5">
        <v>207.9</v>
      </c>
      <c r="N7" s="36">
        <v>207.73</v>
      </c>
      <c r="O7" s="36">
        <v>215.09</v>
      </c>
      <c r="P7" s="36">
        <v>221.33</v>
      </c>
      <c r="Q7" s="3"/>
      <c r="R7" s="5"/>
      <c r="S7" s="34"/>
      <c r="T7" s="5"/>
      <c r="U7" s="3"/>
      <c r="V7" s="3"/>
      <c r="W7" s="36"/>
      <c r="X7" s="44"/>
      <c r="Y7" s="36">
        <v>213.78</v>
      </c>
      <c r="Z7" s="36">
        <v>213.78</v>
      </c>
      <c r="AA7" s="3"/>
      <c r="AB7" s="36">
        <f t="shared" si="0"/>
        <v>214.342</v>
      </c>
    </row>
    <row r="8" spans="1:28" ht="12.75">
      <c r="A8" s="4">
        <v>3</v>
      </c>
      <c r="B8" s="40" t="s">
        <v>41</v>
      </c>
      <c r="C8" s="54"/>
      <c r="D8" s="50">
        <v>11</v>
      </c>
      <c r="E8" s="4" t="s">
        <v>3</v>
      </c>
      <c r="F8" s="5"/>
      <c r="G8" s="5">
        <v>198.22</v>
      </c>
      <c r="H8" s="5"/>
      <c r="I8" s="6"/>
      <c r="J8" s="5">
        <v>184.24</v>
      </c>
      <c r="K8" s="5"/>
      <c r="L8" s="5">
        <v>187.36</v>
      </c>
      <c r="M8" s="6"/>
      <c r="N8" s="36">
        <v>204</v>
      </c>
      <c r="O8" s="36">
        <v>213.73</v>
      </c>
      <c r="P8" s="36">
        <v>224.45</v>
      </c>
      <c r="Q8" s="3"/>
      <c r="R8" s="5"/>
      <c r="S8" s="5"/>
      <c r="T8" s="5"/>
      <c r="U8" s="3"/>
      <c r="V8" s="3"/>
      <c r="W8" s="36"/>
      <c r="X8" s="44"/>
      <c r="Y8" s="36">
        <v>212.49</v>
      </c>
      <c r="Z8" s="36">
        <v>212.49</v>
      </c>
      <c r="AA8" s="3"/>
      <c r="AB8" s="36">
        <f t="shared" si="0"/>
        <v>213.43200000000002</v>
      </c>
    </row>
    <row r="9" spans="1:28" ht="12.75">
      <c r="A9" s="4">
        <v>4</v>
      </c>
      <c r="B9" s="40" t="s">
        <v>6</v>
      </c>
      <c r="C9" s="54"/>
      <c r="D9" s="50">
        <v>6</v>
      </c>
      <c r="E9" s="4" t="s">
        <v>3</v>
      </c>
      <c r="F9" s="5"/>
      <c r="G9" s="5">
        <v>206.9</v>
      </c>
      <c r="H9" s="5"/>
      <c r="J9" s="5"/>
      <c r="K9" s="5">
        <v>204.07</v>
      </c>
      <c r="L9" s="5"/>
      <c r="N9" s="36">
        <v>203.93</v>
      </c>
      <c r="O9" s="36">
        <v>207.96</v>
      </c>
      <c r="P9" s="36">
        <v>206.18</v>
      </c>
      <c r="Q9" s="3"/>
      <c r="R9" s="5"/>
      <c r="S9" s="5"/>
      <c r="T9" s="5"/>
      <c r="U9" s="3"/>
      <c r="V9" s="3"/>
      <c r="W9" s="36"/>
      <c r="X9" s="44"/>
      <c r="Y9" s="36">
        <v>205.7</v>
      </c>
      <c r="Z9" s="36">
        <v>205.7</v>
      </c>
      <c r="AA9" s="3"/>
      <c r="AB9" s="36">
        <f t="shared" si="0"/>
        <v>205.894</v>
      </c>
    </row>
    <row r="10" spans="1:28" ht="12.75">
      <c r="A10" s="4">
        <v>5</v>
      </c>
      <c r="B10" s="40" t="s">
        <v>9</v>
      </c>
      <c r="C10" s="54"/>
      <c r="D10" s="50">
        <v>13</v>
      </c>
      <c r="E10" s="4" t="s">
        <v>3</v>
      </c>
      <c r="F10" s="5"/>
      <c r="G10" s="5">
        <v>186.82</v>
      </c>
      <c r="H10" s="5"/>
      <c r="J10" s="5"/>
      <c r="K10" s="5"/>
      <c r="L10" s="5"/>
      <c r="N10" s="36">
        <v>205.49</v>
      </c>
      <c r="O10" s="36">
        <v>208.24</v>
      </c>
      <c r="P10" s="36">
        <v>210.5</v>
      </c>
      <c r="Q10" s="3"/>
      <c r="R10" s="34"/>
      <c r="S10" s="34"/>
      <c r="T10" s="5"/>
      <c r="U10" s="3"/>
      <c r="V10" s="3"/>
      <c r="W10" s="36"/>
      <c r="X10" s="44"/>
      <c r="Y10" s="36">
        <v>202.05</v>
      </c>
      <c r="Z10" s="36">
        <v>202.05</v>
      </c>
      <c r="AA10" s="3"/>
      <c r="AB10" s="36">
        <f t="shared" si="0"/>
        <v>205.666</v>
      </c>
    </row>
    <row r="11" spans="1:28" ht="12.75">
      <c r="A11" s="4">
        <v>6</v>
      </c>
      <c r="B11" s="40" t="s">
        <v>29</v>
      </c>
      <c r="C11" s="54"/>
      <c r="D11" s="50"/>
      <c r="E11" s="4" t="s">
        <v>3</v>
      </c>
      <c r="F11" s="5"/>
      <c r="G11" s="5"/>
      <c r="H11" s="5"/>
      <c r="J11" s="5"/>
      <c r="K11" s="5"/>
      <c r="L11" s="5"/>
      <c r="N11" s="36">
        <v>201.3</v>
      </c>
      <c r="O11" s="36">
        <v>208.47</v>
      </c>
      <c r="P11" s="36">
        <v>198.06</v>
      </c>
      <c r="Q11" s="3"/>
      <c r="R11" s="5"/>
      <c r="S11" s="5"/>
      <c r="T11" s="5"/>
      <c r="U11" s="3"/>
      <c r="V11" s="3"/>
      <c r="W11" s="36"/>
      <c r="X11" s="44"/>
      <c r="Y11" s="36">
        <v>206.12</v>
      </c>
      <c r="Z11" s="36">
        <v>206.12</v>
      </c>
      <c r="AA11" s="3"/>
      <c r="AB11" s="36">
        <f t="shared" si="0"/>
        <v>204.01399999999998</v>
      </c>
    </row>
    <row r="12" spans="1:28" ht="12.75">
      <c r="A12" s="4">
        <v>7</v>
      </c>
      <c r="B12" s="59" t="s">
        <v>10</v>
      </c>
      <c r="C12" s="55"/>
      <c r="D12" s="51"/>
      <c r="E12" s="4" t="s">
        <v>3</v>
      </c>
      <c r="F12" s="4"/>
      <c r="G12" s="4"/>
      <c r="H12" s="4"/>
      <c r="I12" s="8"/>
      <c r="J12" s="4"/>
      <c r="K12" s="4"/>
      <c r="L12" s="4"/>
      <c r="M12" s="8"/>
      <c r="N12" s="36">
        <v>196.74</v>
      </c>
      <c r="O12" s="36">
        <v>199.25</v>
      </c>
      <c r="P12" s="36">
        <v>201.78</v>
      </c>
      <c r="Q12" s="3"/>
      <c r="R12" s="5"/>
      <c r="S12" s="5"/>
      <c r="T12" s="5"/>
      <c r="U12" s="3"/>
      <c r="V12" s="3"/>
      <c r="W12" s="36"/>
      <c r="X12" s="44"/>
      <c r="Y12" s="36">
        <v>187.85</v>
      </c>
      <c r="Z12" s="36">
        <v>187.85</v>
      </c>
      <c r="AA12" s="3"/>
      <c r="AB12" s="36">
        <f t="shared" si="0"/>
        <v>194.69400000000002</v>
      </c>
    </row>
    <row r="13" spans="1:28" ht="12.75">
      <c r="A13" s="4"/>
      <c r="B13" s="40" t="s">
        <v>7</v>
      </c>
      <c r="C13" s="54"/>
      <c r="D13" s="50">
        <v>7</v>
      </c>
      <c r="E13" s="4" t="s">
        <v>3</v>
      </c>
      <c r="F13" s="5">
        <v>189.97</v>
      </c>
      <c r="G13" s="5">
        <v>199.35</v>
      </c>
      <c r="H13" s="5"/>
      <c r="J13" s="5"/>
      <c r="K13" s="5"/>
      <c r="L13" s="5"/>
      <c r="N13" s="36">
        <v>190.88</v>
      </c>
      <c r="O13" s="36">
        <v>195.8</v>
      </c>
      <c r="P13" s="36">
        <v>192.45</v>
      </c>
      <c r="Q13" s="3"/>
      <c r="R13" s="34"/>
      <c r="S13" s="34"/>
      <c r="T13" s="34"/>
      <c r="U13" s="3"/>
      <c r="V13" s="3"/>
      <c r="W13" s="36"/>
      <c r="X13" s="44"/>
      <c r="Y13" s="36">
        <v>191.56</v>
      </c>
      <c r="Z13" s="36">
        <v>191.56</v>
      </c>
      <c r="AA13" s="3"/>
      <c r="AB13" s="36">
        <f t="shared" si="0"/>
        <v>192.45</v>
      </c>
    </row>
    <row r="14" spans="1:28" ht="12.75">
      <c r="A14" s="4">
        <v>7</v>
      </c>
      <c r="B14" s="40" t="s">
        <v>35</v>
      </c>
      <c r="C14" s="54"/>
      <c r="D14" s="50">
        <v>7</v>
      </c>
      <c r="E14" s="4" t="s">
        <v>3</v>
      </c>
      <c r="F14" s="5"/>
      <c r="G14" s="5">
        <v>194.9</v>
      </c>
      <c r="H14" s="5">
        <v>185.94</v>
      </c>
      <c r="I14" s="6"/>
      <c r="J14" s="5"/>
      <c r="K14" s="5">
        <v>197.66</v>
      </c>
      <c r="L14" s="5"/>
      <c r="M14" s="6"/>
      <c r="N14" s="36">
        <v>216.42</v>
      </c>
      <c r="O14" s="36">
        <v>227.6</v>
      </c>
      <c r="P14" s="36">
        <v>225.05</v>
      </c>
      <c r="Q14" s="3"/>
      <c r="R14" s="5"/>
      <c r="S14" s="5"/>
      <c r="T14" s="5"/>
      <c r="U14" s="3"/>
      <c r="V14" s="3"/>
      <c r="W14" s="36"/>
      <c r="X14" s="44"/>
      <c r="Y14" s="36">
        <v>0</v>
      </c>
      <c r="Z14" s="36">
        <v>0</v>
      </c>
      <c r="AA14" s="3"/>
      <c r="AB14" s="36">
        <f t="shared" si="0"/>
        <v>133.814</v>
      </c>
    </row>
    <row r="15" spans="1:28" ht="12.75">
      <c r="A15" s="4">
        <v>8</v>
      </c>
      <c r="B15" s="40" t="s">
        <v>42</v>
      </c>
      <c r="C15" s="54"/>
      <c r="D15" s="50">
        <v>2</v>
      </c>
      <c r="E15" s="4" t="s">
        <v>3</v>
      </c>
      <c r="F15" s="5">
        <v>215.2</v>
      </c>
      <c r="G15" s="5">
        <v>223.16</v>
      </c>
      <c r="H15" s="5"/>
      <c r="J15" s="5"/>
      <c r="K15" s="5"/>
      <c r="L15" s="5"/>
      <c r="N15" s="36">
        <v>216.77</v>
      </c>
      <c r="O15" s="36">
        <v>227.39</v>
      </c>
      <c r="P15" s="36">
        <v>222.83</v>
      </c>
      <c r="Q15" s="3"/>
      <c r="R15" s="5"/>
      <c r="S15" s="5"/>
      <c r="T15" s="5"/>
      <c r="U15" s="3"/>
      <c r="V15" s="3"/>
      <c r="W15" s="36"/>
      <c r="X15" s="44"/>
      <c r="Y15" s="36">
        <v>0</v>
      </c>
      <c r="Z15" s="36">
        <v>0</v>
      </c>
      <c r="AA15" s="3"/>
      <c r="AB15" s="36">
        <f t="shared" si="0"/>
        <v>133.398</v>
      </c>
    </row>
    <row r="16" spans="1:28" ht="12.75">
      <c r="A16" s="4">
        <v>9</v>
      </c>
      <c r="B16" s="40" t="s">
        <v>52</v>
      </c>
      <c r="C16" s="54"/>
      <c r="D16" s="50">
        <v>9</v>
      </c>
      <c r="E16" s="4" t="s">
        <v>3</v>
      </c>
      <c r="F16" s="5"/>
      <c r="G16" s="5">
        <v>194.25</v>
      </c>
      <c r="H16" s="5">
        <v>193.95</v>
      </c>
      <c r="J16" s="5">
        <v>187.97</v>
      </c>
      <c r="K16" s="5">
        <v>190.31</v>
      </c>
      <c r="L16" s="5"/>
      <c r="N16" s="34">
        <v>197.26</v>
      </c>
      <c r="O16" s="34">
        <v>195.89</v>
      </c>
      <c r="P16" s="36">
        <v>177.92</v>
      </c>
      <c r="Q16" s="3"/>
      <c r="R16" s="34"/>
      <c r="S16" s="5"/>
      <c r="T16" s="5"/>
      <c r="U16" s="3"/>
      <c r="V16" s="3"/>
      <c r="W16" s="34"/>
      <c r="X16" s="37"/>
      <c r="Y16" s="36">
        <v>0</v>
      </c>
      <c r="Z16" s="36">
        <v>0</v>
      </c>
      <c r="AA16" s="3"/>
      <c r="AB16" s="36">
        <f t="shared" si="0"/>
        <v>114.21399999999998</v>
      </c>
    </row>
    <row r="17" spans="1:28" ht="12.75">
      <c r="A17" s="4">
        <v>10</v>
      </c>
      <c r="B17" s="40" t="s">
        <v>53</v>
      </c>
      <c r="C17" s="54"/>
      <c r="D17" s="50"/>
      <c r="E17" s="4" t="s">
        <v>3</v>
      </c>
      <c r="F17" s="5"/>
      <c r="G17" s="5">
        <v>190.17</v>
      </c>
      <c r="H17" s="5"/>
      <c r="J17" s="5"/>
      <c r="K17" s="5">
        <v>188.91</v>
      </c>
      <c r="L17" s="5"/>
      <c r="N17" s="34">
        <v>0</v>
      </c>
      <c r="O17" s="34">
        <v>176.69</v>
      </c>
      <c r="P17" s="34">
        <v>0</v>
      </c>
      <c r="Q17" s="3"/>
      <c r="R17" s="5"/>
      <c r="S17" s="5"/>
      <c r="T17" s="5"/>
      <c r="U17" s="3"/>
      <c r="V17" s="3"/>
      <c r="W17" s="34"/>
      <c r="X17" s="37"/>
      <c r="Y17" s="36">
        <v>175.14</v>
      </c>
      <c r="Z17" s="36">
        <v>175.14</v>
      </c>
      <c r="AA17" s="3"/>
      <c r="AB17" s="36">
        <f t="shared" si="0"/>
        <v>105.394</v>
      </c>
    </row>
    <row r="18" spans="1:28" ht="12.75">
      <c r="A18" s="4">
        <v>11</v>
      </c>
      <c r="B18" s="40" t="s">
        <v>40</v>
      </c>
      <c r="C18" s="54"/>
      <c r="D18" s="50">
        <v>8</v>
      </c>
      <c r="E18" s="4" t="s">
        <v>3</v>
      </c>
      <c r="F18" s="5"/>
      <c r="G18" s="5"/>
      <c r="H18" s="5"/>
      <c r="I18" s="6"/>
      <c r="J18" s="5">
        <v>192.93</v>
      </c>
      <c r="K18" s="5">
        <v>190.68</v>
      </c>
      <c r="L18" s="5">
        <v>185.58</v>
      </c>
      <c r="M18" s="6"/>
      <c r="N18" s="36">
        <v>197.73</v>
      </c>
      <c r="O18" s="36">
        <v>199.19</v>
      </c>
      <c r="P18" s="36">
        <v>0</v>
      </c>
      <c r="Q18" s="3"/>
      <c r="R18" s="5"/>
      <c r="S18" s="5"/>
      <c r="T18" s="5"/>
      <c r="U18" s="3"/>
      <c r="V18" s="3"/>
      <c r="W18" s="36"/>
      <c r="X18" s="44"/>
      <c r="Y18" s="36">
        <v>0</v>
      </c>
      <c r="Z18" s="36">
        <v>0</v>
      </c>
      <c r="AA18" s="3"/>
      <c r="AB18" s="36">
        <f t="shared" si="0"/>
        <v>79.38399999999999</v>
      </c>
    </row>
    <row r="19" spans="1:28" ht="12.75">
      <c r="A19" s="4">
        <v>13</v>
      </c>
      <c r="B19" s="48" t="s">
        <v>39</v>
      </c>
      <c r="C19" s="56"/>
      <c r="D19" s="52"/>
      <c r="E19" s="38" t="s">
        <v>3</v>
      </c>
      <c r="F19" s="39"/>
      <c r="G19" s="39"/>
      <c r="H19" s="39"/>
      <c r="J19" s="39"/>
      <c r="K19" s="39"/>
      <c r="L19" s="39"/>
      <c r="N19" s="65">
        <v>0</v>
      </c>
      <c r="O19" s="65">
        <v>0</v>
      </c>
      <c r="P19" s="68">
        <v>0</v>
      </c>
      <c r="Q19" s="3"/>
      <c r="R19" s="5"/>
      <c r="S19" s="5"/>
      <c r="T19" s="5"/>
      <c r="U19" s="3"/>
      <c r="V19" s="3"/>
      <c r="W19" s="68"/>
      <c r="X19" s="44"/>
      <c r="Y19" s="36">
        <v>191.59</v>
      </c>
      <c r="Z19" s="36">
        <v>191.59</v>
      </c>
      <c r="AA19" s="3"/>
      <c r="AB19" s="36">
        <f t="shared" si="0"/>
        <v>76.636</v>
      </c>
    </row>
    <row r="20" spans="2:28" ht="12.75">
      <c r="B20" s="40" t="s">
        <v>5</v>
      </c>
      <c r="C20" s="54"/>
      <c r="D20" s="41">
        <v>4</v>
      </c>
      <c r="E20" s="41" t="s">
        <v>3</v>
      </c>
      <c r="F20" s="42">
        <v>204.92</v>
      </c>
      <c r="G20" s="42">
        <v>215.15</v>
      </c>
      <c r="H20" s="42"/>
      <c r="I20" s="43"/>
      <c r="J20" s="42">
        <v>200.5</v>
      </c>
      <c r="K20" s="42"/>
      <c r="L20" s="42">
        <v>212.8</v>
      </c>
      <c r="M20" s="43"/>
      <c r="N20" s="34">
        <v>0</v>
      </c>
      <c r="O20" s="67">
        <v>194.68</v>
      </c>
      <c r="P20" s="36">
        <v>0</v>
      </c>
      <c r="Q20" s="3"/>
      <c r="R20" s="9"/>
      <c r="S20" s="9"/>
      <c r="T20" s="9"/>
      <c r="U20" s="3"/>
      <c r="V20" s="3"/>
      <c r="W20" s="36"/>
      <c r="X20" s="44"/>
      <c r="Y20" s="36">
        <v>0</v>
      </c>
      <c r="Z20" s="36">
        <v>0</v>
      </c>
      <c r="AA20" s="3"/>
      <c r="AB20" s="36">
        <f t="shared" si="0"/>
        <v>38.936</v>
      </c>
    </row>
    <row r="21" spans="4:28" ht="12.75" hidden="1">
      <c r="D21"/>
      <c r="E21"/>
      <c r="F21"/>
      <c r="G21"/>
      <c r="H21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6" t="e">
        <f t="shared" si="0"/>
        <v>#DIV/0!</v>
      </c>
    </row>
    <row r="22" spans="2:28" ht="12.75" hidden="1">
      <c r="B22" s="7"/>
      <c r="C22" s="57"/>
      <c r="D22" s="8"/>
      <c r="E22" s="8"/>
      <c r="F22" s="9"/>
      <c r="G22" s="9"/>
      <c r="H22" s="9"/>
      <c r="I22" s="6"/>
      <c r="J22" s="9"/>
      <c r="K22" s="9"/>
      <c r="L22" s="9"/>
      <c r="M22" s="6"/>
      <c r="N22" s="37"/>
      <c r="O22" s="37"/>
      <c r="P22" s="37"/>
      <c r="Q22" s="3"/>
      <c r="R22" s="3"/>
      <c r="S22" s="3"/>
      <c r="T22" s="3"/>
      <c r="U22" s="3"/>
      <c r="V22" s="3"/>
      <c r="W22" s="37"/>
      <c r="X22" s="37"/>
      <c r="Y22" s="37"/>
      <c r="Z22" s="37"/>
      <c r="AA22" s="3"/>
      <c r="AB22" s="36" t="e">
        <f t="shared" si="0"/>
        <v>#DIV/0!</v>
      </c>
    </row>
    <row r="23" spans="1:28" ht="12.75">
      <c r="A23" s="9"/>
      <c r="B23" s="7"/>
      <c r="C23" s="57"/>
      <c r="D23" s="8"/>
      <c r="E23" s="8"/>
      <c r="F23" s="9"/>
      <c r="G23" s="9"/>
      <c r="H23" s="9"/>
      <c r="J23" s="9"/>
      <c r="K23" s="9"/>
      <c r="L23" s="9"/>
      <c r="N23" s="9"/>
      <c r="O23" s="9"/>
      <c r="P23" s="9"/>
      <c r="Q23" s="3"/>
      <c r="R23" s="9"/>
      <c r="S23" s="9"/>
      <c r="T23" s="9"/>
      <c r="U23" s="3"/>
      <c r="V23" s="3"/>
      <c r="W23" s="9"/>
      <c r="X23" s="9"/>
      <c r="Y23" s="9"/>
      <c r="Z23" s="9"/>
      <c r="AA23" s="3"/>
      <c r="AB23" s="36"/>
    </row>
    <row r="24" spans="1:28" ht="12.75">
      <c r="A24" s="5">
        <v>207.91</v>
      </c>
      <c r="B24" s="40" t="s">
        <v>31</v>
      </c>
      <c r="C24" s="54"/>
      <c r="D24" s="50">
        <v>3</v>
      </c>
      <c r="E24" s="4" t="s">
        <v>11</v>
      </c>
      <c r="F24" s="5"/>
      <c r="G24" s="5">
        <v>190.14</v>
      </c>
      <c r="H24" s="5"/>
      <c r="J24" s="5"/>
      <c r="K24" s="5">
        <v>184.02</v>
      </c>
      <c r="L24" s="5"/>
      <c r="N24" s="5"/>
      <c r="O24" s="36">
        <v>195.15</v>
      </c>
      <c r="P24" s="5"/>
      <c r="Q24" s="3"/>
      <c r="R24" s="5"/>
      <c r="S24" s="5"/>
      <c r="T24" s="5"/>
      <c r="U24" s="3"/>
      <c r="V24" s="3"/>
      <c r="W24" s="36">
        <v>193.89</v>
      </c>
      <c r="X24" s="44"/>
      <c r="Y24" s="36">
        <v>187.37</v>
      </c>
      <c r="Z24" s="36">
        <v>187.37</v>
      </c>
      <c r="AA24" s="3"/>
      <c r="AB24" s="36">
        <f>AVERAGE(O24,W24,Y24:Z24)</f>
        <v>190.945</v>
      </c>
    </row>
    <row r="25" spans="1:28" ht="12.75">
      <c r="A25" s="5">
        <v>195.4</v>
      </c>
      <c r="B25" s="40" t="s">
        <v>45</v>
      </c>
      <c r="C25" s="54"/>
      <c r="D25" s="50"/>
      <c r="E25" s="4" t="s">
        <v>11</v>
      </c>
      <c r="F25" s="5"/>
      <c r="G25" s="5"/>
      <c r="H25" s="5"/>
      <c r="J25" s="5"/>
      <c r="K25" s="5"/>
      <c r="L25" s="5"/>
      <c r="N25" s="5"/>
      <c r="O25" s="36">
        <v>197.7</v>
      </c>
      <c r="P25" s="5"/>
      <c r="Q25" s="3"/>
      <c r="R25" s="5"/>
      <c r="S25" s="5"/>
      <c r="T25" s="5"/>
      <c r="U25" s="3"/>
      <c r="V25" s="3"/>
      <c r="W25" s="36">
        <v>185.58</v>
      </c>
      <c r="X25" s="44"/>
      <c r="Y25" s="36">
        <v>187.24</v>
      </c>
      <c r="Z25" s="36">
        <v>187.24</v>
      </c>
      <c r="AA25" s="3"/>
      <c r="AB25" s="36">
        <f aca="true" t="shared" si="1" ref="AB25:AB42">AVERAGE(O25,W25,Y25:Z25)</f>
        <v>189.44</v>
      </c>
    </row>
    <row r="26" spans="1:28" ht="12.75">
      <c r="A26" s="16">
        <v>191.98</v>
      </c>
      <c r="B26" s="40" t="s">
        <v>28</v>
      </c>
      <c r="C26" s="54"/>
      <c r="D26" s="50">
        <v>1</v>
      </c>
      <c r="E26" s="4" t="s">
        <v>11</v>
      </c>
      <c r="F26" s="5"/>
      <c r="G26" s="5">
        <v>190.39</v>
      </c>
      <c r="H26" s="5"/>
      <c r="J26" s="5"/>
      <c r="K26" s="5">
        <v>201.73</v>
      </c>
      <c r="L26" s="5"/>
      <c r="N26" s="5"/>
      <c r="O26" s="36">
        <v>184.54</v>
      </c>
      <c r="P26" s="5"/>
      <c r="Q26" s="3"/>
      <c r="R26" s="5"/>
      <c r="S26" s="5"/>
      <c r="T26" s="5"/>
      <c r="U26" s="3"/>
      <c r="V26" s="3"/>
      <c r="W26" s="36">
        <v>184.16</v>
      </c>
      <c r="X26" s="44"/>
      <c r="Y26" s="36">
        <v>184.43</v>
      </c>
      <c r="Z26" s="36">
        <v>184.43</v>
      </c>
      <c r="AA26" s="3"/>
      <c r="AB26" s="36">
        <f t="shared" si="1"/>
        <v>184.39</v>
      </c>
    </row>
    <row r="27" spans="1:28" ht="12.75">
      <c r="A27" s="5">
        <v>190.37</v>
      </c>
      <c r="B27" s="40" t="s">
        <v>34</v>
      </c>
      <c r="C27" s="54"/>
      <c r="D27" s="50">
        <v>5</v>
      </c>
      <c r="E27" s="4" t="s">
        <v>11</v>
      </c>
      <c r="F27" s="5"/>
      <c r="G27" s="5"/>
      <c r="H27" s="5"/>
      <c r="J27" s="5"/>
      <c r="K27" s="5">
        <v>180</v>
      </c>
      <c r="L27" s="5"/>
      <c r="N27" s="5"/>
      <c r="O27" s="36">
        <v>167.3</v>
      </c>
      <c r="P27" s="5"/>
      <c r="Q27" s="3"/>
      <c r="R27" s="5"/>
      <c r="S27" s="5"/>
      <c r="T27" s="5"/>
      <c r="U27" s="3"/>
      <c r="V27" s="3"/>
      <c r="W27" s="36">
        <v>164.07</v>
      </c>
      <c r="X27" s="44"/>
      <c r="Y27" s="36">
        <v>161.79</v>
      </c>
      <c r="Z27" s="36">
        <v>161.79</v>
      </c>
      <c r="AA27" s="3"/>
      <c r="AB27" s="36">
        <f t="shared" si="1"/>
        <v>163.73749999999998</v>
      </c>
    </row>
    <row r="28" spans="1:28" ht="12.75">
      <c r="A28" s="5">
        <v>189.47</v>
      </c>
      <c r="B28" s="40" t="s">
        <v>33</v>
      </c>
      <c r="C28" s="54"/>
      <c r="D28" s="50">
        <v>2</v>
      </c>
      <c r="E28" s="4" t="s">
        <v>11</v>
      </c>
      <c r="F28" s="5"/>
      <c r="G28" s="5">
        <v>176.74</v>
      </c>
      <c r="H28" s="5"/>
      <c r="J28" s="5"/>
      <c r="K28" s="5">
        <v>193.12</v>
      </c>
      <c r="L28" s="5"/>
      <c r="N28" s="5"/>
      <c r="O28" s="36">
        <v>160.19</v>
      </c>
      <c r="P28" s="5"/>
      <c r="Q28" s="3"/>
      <c r="R28" s="5"/>
      <c r="S28" s="5"/>
      <c r="T28" s="5"/>
      <c r="U28" s="3"/>
      <c r="V28" s="3"/>
      <c r="W28" s="36">
        <v>147.6</v>
      </c>
      <c r="X28" s="44"/>
      <c r="Y28" s="36">
        <v>152.28</v>
      </c>
      <c r="Z28" s="36">
        <v>152.28</v>
      </c>
      <c r="AA28" s="3"/>
      <c r="AB28" s="36">
        <f t="shared" si="1"/>
        <v>153.08749999999998</v>
      </c>
    </row>
    <row r="29" spans="1:28" ht="12.75">
      <c r="A29" s="5">
        <v>189.38</v>
      </c>
      <c r="B29" s="40" t="s">
        <v>32</v>
      </c>
      <c r="C29" s="54"/>
      <c r="D29" s="50">
        <v>5</v>
      </c>
      <c r="E29" s="4" t="s">
        <v>11</v>
      </c>
      <c r="F29" s="5"/>
      <c r="G29" s="5">
        <v>173.2</v>
      </c>
      <c r="H29" s="5"/>
      <c r="J29" s="5"/>
      <c r="K29" s="5"/>
      <c r="L29" s="5"/>
      <c r="N29" s="5"/>
      <c r="O29" s="36">
        <v>157.37</v>
      </c>
      <c r="P29" s="5"/>
      <c r="Q29" s="3"/>
      <c r="R29" s="5"/>
      <c r="S29" s="5"/>
      <c r="T29" s="5"/>
      <c r="U29" s="3"/>
      <c r="V29" s="3"/>
      <c r="W29" s="36">
        <v>154.71</v>
      </c>
      <c r="X29" s="44"/>
      <c r="Y29" s="36">
        <v>141.64</v>
      </c>
      <c r="Z29" s="36">
        <v>141.64</v>
      </c>
      <c r="AA29" s="3"/>
      <c r="AB29" s="36">
        <f t="shared" si="1"/>
        <v>148.84</v>
      </c>
    </row>
    <row r="30" spans="1:28" ht="12.75">
      <c r="A30" s="5"/>
      <c r="B30" s="40" t="s">
        <v>48</v>
      </c>
      <c r="C30" s="54"/>
      <c r="D30" s="50">
        <v>6</v>
      </c>
      <c r="E30" s="4" t="s">
        <v>11</v>
      </c>
      <c r="F30" s="5"/>
      <c r="G30" s="5">
        <v>173.11</v>
      </c>
      <c r="H30" s="5"/>
      <c r="J30" s="5"/>
      <c r="K30" s="5"/>
      <c r="L30" s="5"/>
      <c r="N30" s="5"/>
      <c r="O30" s="36">
        <v>188.16</v>
      </c>
      <c r="P30" s="5"/>
      <c r="Q30" s="3"/>
      <c r="R30" s="5"/>
      <c r="S30" s="5"/>
      <c r="T30" s="5"/>
      <c r="U30" s="3"/>
      <c r="V30" s="3"/>
      <c r="W30" s="36">
        <v>0</v>
      </c>
      <c r="X30" s="44"/>
      <c r="Y30" s="36">
        <v>202.51</v>
      </c>
      <c r="Z30" s="36">
        <v>202.51</v>
      </c>
      <c r="AA30" s="3"/>
      <c r="AB30" s="36">
        <f t="shared" si="1"/>
        <v>148.295</v>
      </c>
    </row>
    <row r="31" spans="1:28" ht="12.75">
      <c r="A31" s="5">
        <v>181.17</v>
      </c>
      <c r="B31" s="40" t="s">
        <v>54</v>
      </c>
      <c r="C31" s="54"/>
      <c r="D31" s="50"/>
      <c r="E31" s="4" t="s">
        <v>11</v>
      </c>
      <c r="F31" s="5"/>
      <c r="G31" s="5"/>
      <c r="H31" s="5"/>
      <c r="J31" s="5"/>
      <c r="K31" s="5">
        <v>182.76</v>
      </c>
      <c r="L31" s="5"/>
      <c r="N31" s="5"/>
      <c r="O31" s="36">
        <v>154.65</v>
      </c>
      <c r="P31" s="5"/>
      <c r="Q31" s="3"/>
      <c r="R31" s="5"/>
      <c r="S31" s="5"/>
      <c r="T31" s="5"/>
      <c r="U31" s="3"/>
      <c r="V31" s="3"/>
      <c r="W31" s="36">
        <v>0</v>
      </c>
      <c r="X31" s="44"/>
      <c r="Y31" s="36">
        <v>157.3</v>
      </c>
      <c r="Z31" s="36">
        <v>157.3</v>
      </c>
      <c r="AA31" s="3"/>
      <c r="AB31" s="36">
        <f t="shared" si="1"/>
        <v>117.31250000000001</v>
      </c>
    </row>
    <row r="32" spans="1:28" ht="12.75" hidden="1">
      <c r="A32" s="5"/>
      <c r="B32" s="40"/>
      <c r="C32" s="54"/>
      <c r="D32" s="50">
        <v>6</v>
      </c>
      <c r="E32" s="4"/>
      <c r="F32" s="5"/>
      <c r="G32" s="5">
        <v>170.55</v>
      </c>
      <c r="H32" s="5"/>
      <c r="J32" s="5"/>
      <c r="K32" s="5">
        <v>179.4</v>
      </c>
      <c r="L32" s="5"/>
      <c r="N32" s="5"/>
      <c r="O32" s="36"/>
      <c r="P32" s="5"/>
      <c r="Q32" s="3"/>
      <c r="R32" s="5"/>
      <c r="S32" s="5"/>
      <c r="T32" s="5"/>
      <c r="U32" s="3"/>
      <c r="V32" s="3"/>
      <c r="W32" s="36"/>
      <c r="X32" s="44"/>
      <c r="Y32" s="36"/>
      <c r="Z32" s="36"/>
      <c r="AA32" s="3"/>
      <c r="AB32" s="36" t="e">
        <f t="shared" si="1"/>
        <v>#DIV/0!</v>
      </c>
    </row>
    <row r="33" spans="1:28" ht="12.75" hidden="1">
      <c r="A33" s="5"/>
      <c r="B33" s="40"/>
      <c r="C33" s="54"/>
      <c r="D33" s="50">
        <v>7</v>
      </c>
      <c r="E33" s="4"/>
      <c r="F33" s="5"/>
      <c r="G33" s="5">
        <v>188.1</v>
      </c>
      <c r="H33" s="5"/>
      <c r="J33" s="5"/>
      <c r="K33" s="5">
        <v>174.94</v>
      </c>
      <c r="L33" s="5"/>
      <c r="N33" s="5"/>
      <c r="O33" s="36"/>
      <c r="P33" s="5"/>
      <c r="Q33" s="3"/>
      <c r="R33" s="5"/>
      <c r="S33" s="5"/>
      <c r="T33" s="5"/>
      <c r="U33" s="3"/>
      <c r="V33" s="3"/>
      <c r="W33" s="36"/>
      <c r="X33" s="44"/>
      <c r="Y33" s="36"/>
      <c r="Z33" s="36"/>
      <c r="AA33" s="3"/>
      <c r="AB33" s="36" t="e">
        <f t="shared" si="1"/>
        <v>#DIV/0!</v>
      </c>
    </row>
    <row r="34" spans="1:28" ht="12.75">
      <c r="A34" s="5">
        <v>177.48</v>
      </c>
      <c r="B34" s="40" t="s">
        <v>30</v>
      </c>
      <c r="C34" s="54"/>
      <c r="D34" s="50">
        <v>8</v>
      </c>
      <c r="E34" s="4" t="s">
        <v>11</v>
      </c>
      <c r="F34" s="5"/>
      <c r="G34" s="5"/>
      <c r="H34" s="5"/>
      <c r="J34" s="5"/>
      <c r="K34" s="16">
        <v>170.37</v>
      </c>
      <c r="L34" s="5"/>
      <c r="N34" s="5"/>
      <c r="O34" s="36">
        <v>181.5</v>
      </c>
      <c r="P34" s="5"/>
      <c r="Q34" s="3"/>
      <c r="R34" s="5"/>
      <c r="S34" s="16"/>
      <c r="T34" s="5"/>
      <c r="U34" s="3"/>
      <c r="V34" s="3"/>
      <c r="W34" s="36">
        <v>0</v>
      </c>
      <c r="X34" s="44"/>
      <c r="Y34" s="36">
        <v>0</v>
      </c>
      <c r="Z34" s="36">
        <v>0</v>
      </c>
      <c r="AA34" s="3"/>
      <c r="AB34" s="36">
        <f t="shared" si="1"/>
        <v>45.375</v>
      </c>
    </row>
    <row r="35" spans="1:28" ht="12.75" hidden="1">
      <c r="A35" s="4"/>
      <c r="B35" s="40"/>
      <c r="C35" s="54"/>
      <c r="D35" s="50"/>
      <c r="E35" s="4"/>
      <c r="F35" s="5"/>
      <c r="G35" s="5"/>
      <c r="H35" s="5"/>
      <c r="J35" s="5"/>
      <c r="K35" s="5"/>
      <c r="L35" s="5"/>
      <c r="N35" s="34"/>
      <c r="O35" s="36"/>
      <c r="P35" s="34"/>
      <c r="Q35" s="3"/>
      <c r="R35" s="34"/>
      <c r="S35" s="5"/>
      <c r="T35" s="34"/>
      <c r="U35" s="3"/>
      <c r="V35" s="3"/>
      <c r="W35" s="36"/>
      <c r="X35" s="44"/>
      <c r="Y35" s="44"/>
      <c r="Z35" s="44"/>
      <c r="AA35" s="3"/>
      <c r="AB35" s="36" t="e">
        <f t="shared" si="1"/>
        <v>#DIV/0!</v>
      </c>
    </row>
    <row r="36" spans="1:28" ht="12.75" hidden="1">
      <c r="A36" s="5">
        <v>161.54</v>
      </c>
      <c r="B36" s="40"/>
      <c r="C36" s="54"/>
      <c r="D36" s="50">
        <v>8</v>
      </c>
      <c r="E36" s="4"/>
      <c r="F36" s="5"/>
      <c r="G36" s="5">
        <v>161.21</v>
      </c>
      <c r="H36" s="5"/>
      <c r="J36" s="5"/>
      <c r="K36" s="5"/>
      <c r="L36" s="5"/>
      <c r="N36" s="5"/>
      <c r="O36" s="36"/>
      <c r="P36" s="5"/>
      <c r="Q36" s="3"/>
      <c r="R36" s="5"/>
      <c r="S36" s="5"/>
      <c r="T36" s="5"/>
      <c r="U36" s="3"/>
      <c r="V36" s="3"/>
      <c r="W36" s="36"/>
      <c r="X36" s="44"/>
      <c r="Y36" s="44"/>
      <c r="Z36" s="44"/>
      <c r="AA36" s="3"/>
      <c r="AB36" s="36" t="e">
        <f t="shared" si="1"/>
        <v>#DIV/0!</v>
      </c>
    </row>
    <row r="37" spans="1:28" ht="12.75">
      <c r="A37" s="9"/>
      <c r="B37" s="7"/>
      <c r="C37" s="57"/>
      <c r="D37" s="8"/>
      <c r="E37" s="8"/>
      <c r="F37" s="9"/>
      <c r="G37" s="9"/>
      <c r="H37" s="9"/>
      <c r="J37" s="9"/>
      <c r="K37" s="9"/>
      <c r="L37" s="9"/>
      <c r="N37" s="9"/>
      <c r="O37" s="44"/>
      <c r="P37" s="9"/>
      <c r="Q37" s="3"/>
      <c r="R37" s="9"/>
      <c r="S37" s="9"/>
      <c r="T37" s="9"/>
      <c r="U37" s="3"/>
      <c r="V37" s="3"/>
      <c r="W37" s="44"/>
      <c r="X37" s="44"/>
      <c r="Y37" s="44"/>
      <c r="Z37" s="44"/>
      <c r="AA37" s="3"/>
      <c r="AB37" s="36"/>
    </row>
    <row r="38" spans="1:28" ht="12.75">
      <c r="A38" s="5">
        <v>177.57</v>
      </c>
      <c r="B38" s="40" t="s">
        <v>49</v>
      </c>
      <c r="C38" s="54"/>
      <c r="D38" s="50">
        <v>1</v>
      </c>
      <c r="E38" s="4" t="s">
        <v>8</v>
      </c>
      <c r="F38" s="5"/>
      <c r="G38" s="5"/>
      <c r="H38" s="5"/>
      <c r="J38" s="5"/>
      <c r="K38" s="5">
        <v>140.43</v>
      </c>
      <c r="L38" s="5"/>
      <c r="N38" s="5"/>
      <c r="O38" s="36">
        <v>184.94</v>
      </c>
      <c r="P38" s="5"/>
      <c r="Q38" s="3"/>
      <c r="R38" s="5"/>
      <c r="S38" s="5"/>
      <c r="T38" s="5"/>
      <c r="U38" s="3"/>
      <c r="V38" s="3"/>
      <c r="W38" s="36">
        <v>160.7</v>
      </c>
      <c r="X38" s="44"/>
      <c r="Y38" s="36">
        <v>187.64</v>
      </c>
      <c r="Z38" s="36">
        <v>187.64</v>
      </c>
      <c r="AA38" s="3"/>
      <c r="AB38" s="36">
        <f t="shared" si="1"/>
        <v>180.23</v>
      </c>
    </row>
    <row r="39" spans="1:28" ht="12.75">
      <c r="A39" s="5">
        <v>170.14</v>
      </c>
      <c r="B39" s="40" t="s">
        <v>50</v>
      </c>
      <c r="C39" s="54"/>
      <c r="D39" s="50">
        <v>3</v>
      </c>
      <c r="E39" s="4" t="s">
        <v>8</v>
      </c>
      <c r="F39" s="5"/>
      <c r="G39" s="5">
        <v>157.92</v>
      </c>
      <c r="H39" s="5"/>
      <c r="J39" s="5"/>
      <c r="K39" s="5"/>
      <c r="L39" s="5"/>
      <c r="N39" s="5"/>
      <c r="O39" s="36">
        <v>169.41</v>
      </c>
      <c r="P39" s="5"/>
      <c r="Q39" s="3"/>
      <c r="R39" s="5"/>
      <c r="S39" s="5"/>
      <c r="T39" s="5"/>
      <c r="U39" s="3"/>
      <c r="V39" s="3"/>
      <c r="W39" s="36">
        <v>157.99</v>
      </c>
      <c r="X39" s="44"/>
      <c r="Y39" s="36">
        <v>164.03</v>
      </c>
      <c r="Z39" s="36">
        <v>164.03</v>
      </c>
      <c r="AA39" s="3"/>
      <c r="AB39" s="36">
        <f t="shared" si="1"/>
        <v>163.86499999999998</v>
      </c>
    </row>
    <row r="40" spans="1:28" ht="12.75" hidden="1">
      <c r="A40" s="5"/>
      <c r="B40" s="40"/>
      <c r="C40" s="54"/>
      <c r="D40" s="50">
        <v>2</v>
      </c>
      <c r="E40" s="4" t="s">
        <v>12</v>
      </c>
      <c r="F40" s="5"/>
      <c r="G40" s="5">
        <v>162.76</v>
      </c>
      <c r="H40" s="5"/>
      <c r="J40" s="5"/>
      <c r="K40" s="5"/>
      <c r="L40" s="5"/>
      <c r="N40" s="5"/>
      <c r="O40" s="36"/>
      <c r="P40" s="5"/>
      <c r="Q40" s="3"/>
      <c r="R40" s="5"/>
      <c r="S40" s="5"/>
      <c r="T40" s="5"/>
      <c r="U40" s="3"/>
      <c r="V40" s="3"/>
      <c r="W40" s="36"/>
      <c r="X40" s="44"/>
      <c r="Y40" s="36"/>
      <c r="Z40" s="36"/>
      <c r="AA40" s="3"/>
      <c r="AB40" s="36" t="e">
        <f t="shared" si="1"/>
        <v>#DIV/0!</v>
      </c>
    </row>
    <row r="41" spans="1:28" ht="12.75">
      <c r="A41" s="5">
        <v>144.98</v>
      </c>
      <c r="B41" s="40" t="s">
        <v>51</v>
      </c>
      <c r="C41" s="54"/>
      <c r="D41" s="50">
        <v>4</v>
      </c>
      <c r="E41" s="4" t="s">
        <v>8</v>
      </c>
      <c r="F41" s="5"/>
      <c r="G41" s="5">
        <v>133.78</v>
      </c>
      <c r="H41" s="5"/>
      <c r="J41" s="5"/>
      <c r="K41" s="5"/>
      <c r="L41" s="5"/>
      <c r="N41" s="5"/>
      <c r="O41" s="36">
        <v>149.54</v>
      </c>
      <c r="P41" s="5"/>
      <c r="R41" s="5"/>
      <c r="S41" s="5"/>
      <c r="T41" s="5"/>
      <c r="W41" s="36">
        <v>138.93</v>
      </c>
      <c r="X41" s="44"/>
      <c r="Y41" s="36">
        <v>157.4</v>
      </c>
      <c r="Z41" s="36">
        <v>157.4</v>
      </c>
      <c r="AB41" s="36">
        <f t="shared" si="1"/>
        <v>150.8175</v>
      </c>
    </row>
    <row r="42" spans="1:28" ht="13.5" thickBot="1">
      <c r="A42" s="34"/>
      <c r="B42" s="40" t="s">
        <v>46</v>
      </c>
      <c r="C42" s="60"/>
      <c r="D42" s="50">
        <v>1</v>
      </c>
      <c r="E42" s="4" t="s">
        <v>12</v>
      </c>
      <c r="F42" s="5"/>
      <c r="G42" s="5">
        <v>162.95</v>
      </c>
      <c r="H42" s="5"/>
      <c r="J42" s="5"/>
      <c r="K42" s="5"/>
      <c r="L42" s="5"/>
      <c r="N42" s="33"/>
      <c r="O42" s="34">
        <v>151.01</v>
      </c>
      <c r="P42" s="33"/>
      <c r="Q42" s="3"/>
      <c r="R42" s="33"/>
      <c r="S42" s="33"/>
      <c r="T42" s="33"/>
      <c r="U42" s="3"/>
      <c r="V42" s="3"/>
      <c r="W42" s="34">
        <v>0</v>
      </c>
      <c r="X42" s="37"/>
      <c r="Y42" s="36">
        <v>0</v>
      </c>
      <c r="Z42" s="36">
        <v>0</v>
      </c>
      <c r="AA42" s="3"/>
      <c r="AB42" s="36">
        <f t="shared" si="1"/>
        <v>37.7525</v>
      </c>
    </row>
    <row r="43" spans="1:28" ht="12.75">
      <c r="A43" s="9"/>
      <c r="B43" s="7"/>
      <c r="C43" s="61"/>
      <c r="D43" s="8"/>
      <c r="E43" s="8"/>
      <c r="F43" s="9"/>
      <c r="G43" s="9"/>
      <c r="H43" s="9"/>
      <c r="J43" s="9"/>
      <c r="K43" s="9"/>
      <c r="L43" s="9"/>
      <c r="N43" s="9"/>
      <c r="O43" s="44"/>
      <c r="P43" s="9"/>
      <c r="R43" s="9"/>
      <c r="S43" s="9"/>
      <c r="T43" s="9"/>
      <c r="W43" s="44"/>
      <c r="X43" s="44"/>
      <c r="Y43" s="44"/>
      <c r="Z43" s="44"/>
      <c r="AB43" s="2"/>
    </row>
    <row r="44" spans="1:26" ht="12.75">
      <c r="A44" s="9"/>
      <c r="B44" s="7"/>
      <c r="C44" s="7"/>
      <c r="D44" s="8"/>
      <c r="E44" s="8"/>
      <c r="F44" s="9"/>
      <c r="G44" s="9"/>
      <c r="H44" s="9"/>
      <c r="J44" s="9"/>
      <c r="K44" s="9"/>
      <c r="L44" s="9"/>
      <c r="N44" s="9"/>
      <c r="O44" s="44"/>
      <c r="P44" s="9"/>
      <c r="R44" s="9"/>
      <c r="S44" s="9"/>
      <c r="T44" s="9"/>
      <c r="W44" s="44"/>
      <c r="X44" s="44"/>
      <c r="Y44" s="44"/>
      <c r="Z44" s="44"/>
    </row>
    <row r="45" spans="1:26" ht="12.75">
      <c r="A45" s="3"/>
      <c r="B45" s="45"/>
      <c r="C45" s="45"/>
      <c r="J45" s="3"/>
      <c r="K45" s="3"/>
      <c r="L45" s="3"/>
      <c r="N45" s="7"/>
      <c r="O45" s="3"/>
      <c r="P45" s="3"/>
      <c r="W45" s="3"/>
      <c r="X45" s="3"/>
      <c r="Y45" s="3"/>
      <c r="Z45" s="3"/>
    </row>
    <row r="46" spans="1:26" ht="12.75">
      <c r="A46" s="3"/>
      <c r="B46" s="14"/>
      <c r="C46" s="1"/>
      <c r="J46" s="3"/>
      <c r="K46" s="3"/>
      <c r="L46" s="3"/>
      <c r="N46" s="3"/>
      <c r="O46" s="3"/>
      <c r="P46" s="3"/>
      <c r="W46" s="3"/>
      <c r="X46" s="3"/>
      <c r="Y46" s="3"/>
      <c r="Z46" s="3"/>
    </row>
    <row r="47" spans="1:26" ht="12.75">
      <c r="A47" s="3"/>
      <c r="B47" s="14"/>
      <c r="C47" s="1"/>
      <c r="J47" s="3"/>
      <c r="K47" s="3"/>
      <c r="L47" s="3"/>
      <c r="N47" s="3"/>
      <c r="O47" s="3"/>
      <c r="P47" s="3"/>
      <c r="W47" s="3"/>
      <c r="X47" s="3"/>
      <c r="Y47" s="3"/>
      <c r="Z47" s="3"/>
    </row>
    <row r="48" spans="1:26" ht="12.75">
      <c r="A48" s="3"/>
      <c r="B48" s="1"/>
      <c r="C48" s="1"/>
      <c r="J48" s="3"/>
      <c r="K48" s="3"/>
      <c r="L48" s="3"/>
      <c r="N48" s="3"/>
      <c r="O48" s="3"/>
      <c r="P48" s="3"/>
      <c r="W48" s="3"/>
      <c r="X48" s="3"/>
      <c r="Y48" s="3"/>
      <c r="Z48" s="3"/>
    </row>
    <row r="49" spans="1:26" ht="12.75">
      <c r="A49" s="3"/>
      <c r="B49" s="1"/>
      <c r="C49" s="1"/>
      <c r="J49" s="3"/>
      <c r="K49" s="3"/>
      <c r="L49" s="3"/>
      <c r="N49" s="3"/>
      <c r="O49" s="3"/>
      <c r="P49" s="3"/>
      <c r="W49" s="3"/>
      <c r="X49" s="3"/>
      <c r="Y49" s="3"/>
      <c r="Z49" s="3"/>
    </row>
    <row r="50" spans="1:26" ht="12.75">
      <c r="A50" s="3"/>
      <c r="B50" s="1"/>
      <c r="C50" s="1"/>
      <c r="J50" s="3"/>
      <c r="K50" s="3"/>
      <c r="L50" s="3"/>
      <c r="N50" s="3"/>
      <c r="O50" s="3"/>
      <c r="P50" s="3"/>
      <c r="W50" s="3"/>
      <c r="X50" s="3"/>
      <c r="Y50" s="3"/>
      <c r="Z50" s="3"/>
    </row>
    <row r="51" spans="1:26" ht="12.75">
      <c r="A51" s="3"/>
      <c r="B51" s="1"/>
      <c r="C51" s="1"/>
      <c r="J51" s="3"/>
      <c r="K51" s="3"/>
      <c r="L51" s="3"/>
      <c r="N51" s="3"/>
      <c r="O51" s="3"/>
      <c r="P51" s="3"/>
      <c r="W51" s="3"/>
      <c r="X51" s="3"/>
      <c r="Y51" s="3"/>
      <c r="Z51" s="3"/>
    </row>
    <row r="52" spans="1:26" ht="12.75">
      <c r="A52" s="3"/>
      <c r="B52" s="1"/>
      <c r="C52" s="1"/>
      <c r="J52" s="3"/>
      <c r="K52" s="3"/>
      <c r="L52" s="3"/>
      <c r="N52" s="3"/>
      <c r="O52" s="3"/>
      <c r="P52" s="3"/>
      <c r="W52" s="3"/>
      <c r="X52" s="3"/>
      <c r="Y52" s="3"/>
      <c r="Z52" s="3"/>
    </row>
    <row r="53" spans="1:26" ht="12.75">
      <c r="A53" s="3"/>
      <c r="B53" s="1"/>
      <c r="C53" s="1"/>
      <c r="J53" s="3"/>
      <c r="K53" s="3"/>
      <c r="L53" s="3"/>
      <c r="N53" s="3"/>
      <c r="O53" s="3"/>
      <c r="P53" s="3"/>
      <c r="W53" s="3"/>
      <c r="X53" s="3"/>
      <c r="Y53" s="3"/>
      <c r="Z53" s="3"/>
    </row>
    <row r="54" spans="1:26" ht="12.75">
      <c r="A54" s="3"/>
      <c r="B54" s="1"/>
      <c r="C54" s="1"/>
      <c r="J54" s="3"/>
      <c r="K54" s="3"/>
      <c r="L54" s="3"/>
      <c r="N54" s="3"/>
      <c r="O54" s="3"/>
      <c r="P54" s="3"/>
      <c r="W54" s="3"/>
      <c r="X54" s="3"/>
      <c r="Y54" s="3"/>
      <c r="Z54" s="3"/>
    </row>
    <row r="55" spans="1:26" ht="12.75">
      <c r="A55" s="3"/>
      <c r="B55" s="1"/>
      <c r="C55" s="1"/>
      <c r="J55" s="3"/>
      <c r="K55" s="3"/>
      <c r="L55" s="3"/>
      <c r="N55" s="3"/>
      <c r="O55" s="3"/>
      <c r="P55" s="3"/>
      <c r="W55" s="3"/>
      <c r="X55" s="3"/>
      <c r="Y55" s="3"/>
      <c r="Z55" s="3"/>
    </row>
    <row r="56" spans="1:26" ht="12.75">
      <c r="A56" s="3"/>
      <c r="B56" s="1"/>
      <c r="C56" s="1"/>
      <c r="J56" s="3"/>
      <c r="K56" s="3"/>
      <c r="L56" s="3"/>
      <c r="N56" s="3"/>
      <c r="O56" s="3"/>
      <c r="P56" s="3"/>
      <c r="W56" s="3"/>
      <c r="X56" s="3"/>
      <c r="Y56" s="3"/>
      <c r="Z56" s="3"/>
    </row>
    <row r="57" spans="1:26" ht="12.75">
      <c r="A57" s="3"/>
      <c r="B57" s="1"/>
      <c r="C57" s="1"/>
      <c r="J57" s="3"/>
      <c r="K57" s="3"/>
      <c r="L57" s="3"/>
      <c r="N57" s="3"/>
      <c r="O57" s="3"/>
      <c r="P57" s="3"/>
      <c r="W57" s="3"/>
      <c r="X57" s="3"/>
      <c r="Y57" s="3"/>
      <c r="Z57" s="3"/>
    </row>
    <row r="58" spans="1:26" ht="12.75">
      <c r="A58" s="3"/>
      <c r="B58" s="1"/>
      <c r="C58" s="1"/>
      <c r="J58" s="3"/>
      <c r="K58" s="3"/>
      <c r="L58" s="3"/>
      <c r="N58" s="3"/>
      <c r="O58" s="3"/>
      <c r="P58" s="3"/>
      <c r="W58" s="3"/>
      <c r="X58" s="3"/>
      <c r="Y58" s="3"/>
      <c r="Z58" s="3"/>
    </row>
    <row r="59" spans="1:26" ht="12.75">
      <c r="A59" s="3"/>
      <c r="B59" s="1"/>
      <c r="C59" s="1"/>
      <c r="J59" s="3"/>
      <c r="K59" s="3"/>
      <c r="L59" s="3"/>
      <c r="N59" s="3"/>
      <c r="O59" s="3"/>
      <c r="P59" s="3"/>
      <c r="W59" s="3"/>
      <c r="X59" s="3"/>
      <c r="Y59" s="3"/>
      <c r="Z59" s="3"/>
    </row>
    <row r="60" spans="1:26" ht="12.75">
      <c r="A60" s="3"/>
      <c r="B60" s="1"/>
      <c r="C60" s="1"/>
      <c r="J60" s="3"/>
      <c r="K60" s="3"/>
      <c r="L60" s="3"/>
      <c r="N60" s="3"/>
      <c r="O60" s="3"/>
      <c r="P60" s="3"/>
      <c r="W60" s="3"/>
      <c r="X60" s="3"/>
      <c r="Y60" s="3"/>
      <c r="Z60" s="3"/>
    </row>
    <row r="61" spans="1:26" ht="12.75">
      <c r="A61" s="3"/>
      <c r="B61" s="1"/>
      <c r="C61" s="1"/>
      <c r="J61" s="3"/>
      <c r="K61" s="3"/>
      <c r="L61" s="3"/>
      <c r="N61" s="3"/>
      <c r="O61" s="3"/>
      <c r="P61" s="3"/>
      <c r="W61" s="3"/>
      <c r="X61" s="3"/>
      <c r="Y61" s="3"/>
      <c r="Z61" s="3"/>
    </row>
    <row r="62" spans="1:26" ht="12.75">
      <c r="A62" s="3"/>
      <c r="B62" s="1"/>
      <c r="C62" s="1"/>
      <c r="J62" s="3"/>
      <c r="K62" s="3"/>
      <c r="L62" s="3"/>
      <c r="N62" s="3"/>
      <c r="O62" s="3"/>
      <c r="P62" s="3"/>
      <c r="W62" s="3"/>
      <c r="X62" s="3"/>
      <c r="Y62" s="3"/>
      <c r="Z62" s="3"/>
    </row>
    <row r="63" spans="1:26" ht="12.75">
      <c r="A63" s="3"/>
      <c r="B63" s="1"/>
      <c r="C63" s="1"/>
      <c r="J63" s="3"/>
      <c r="K63" s="3"/>
      <c r="L63" s="3"/>
      <c r="N63" s="3"/>
      <c r="O63" s="3"/>
      <c r="P63" s="3"/>
      <c r="W63" s="3"/>
      <c r="X63" s="3"/>
      <c r="Y63" s="3"/>
      <c r="Z63" s="3"/>
    </row>
    <row r="64" spans="1:26" ht="12.75">
      <c r="A64" s="3"/>
      <c r="B64" s="1"/>
      <c r="C64" s="1"/>
      <c r="J64" s="3"/>
      <c r="K64" s="3"/>
      <c r="L64" s="3"/>
      <c r="N64" s="3"/>
      <c r="O64" s="3"/>
      <c r="P64" s="3"/>
      <c r="W64" s="3"/>
      <c r="X64" s="3"/>
      <c r="Y64" s="3"/>
      <c r="Z64" s="3"/>
    </row>
    <row r="65" spans="1:26" ht="12.75">
      <c r="A65" s="3"/>
      <c r="B65" s="1"/>
      <c r="C65" s="1"/>
      <c r="J65" s="3"/>
      <c r="K65" s="3"/>
      <c r="L65" s="3"/>
      <c r="N65" s="3"/>
      <c r="O65" s="3"/>
      <c r="P65" s="3"/>
      <c r="W65" s="3"/>
      <c r="X65" s="3"/>
      <c r="Y65" s="3"/>
      <c r="Z65" s="3"/>
    </row>
    <row r="66" spans="1:26" ht="12.75">
      <c r="A66" s="3"/>
      <c r="B66" s="1"/>
      <c r="C66" s="1"/>
      <c r="J66" s="3"/>
      <c r="K66" s="3"/>
      <c r="L66" s="3"/>
      <c r="N66" s="3"/>
      <c r="O66" s="3"/>
      <c r="P66" s="3"/>
      <c r="W66" s="3"/>
      <c r="X66" s="3"/>
      <c r="Y66" s="3"/>
      <c r="Z66" s="3"/>
    </row>
    <row r="67" spans="1:26" ht="12.75">
      <c r="A67" s="3"/>
      <c r="B67" s="1"/>
      <c r="C67" s="1"/>
      <c r="J67" s="3"/>
      <c r="K67" s="3"/>
      <c r="L67" s="3"/>
      <c r="N67" s="3"/>
      <c r="O67" s="3"/>
      <c r="P67" s="3"/>
      <c r="W67" s="3"/>
      <c r="X67" s="3"/>
      <c r="Y67" s="3"/>
      <c r="Z67" s="3"/>
    </row>
    <row r="68" spans="1:26" ht="12.75">
      <c r="A68" s="3"/>
      <c r="B68" s="1"/>
      <c r="C68" s="1"/>
      <c r="J68" s="3"/>
      <c r="K68" s="3"/>
      <c r="L68" s="3"/>
      <c r="N68" s="3"/>
      <c r="O68" s="3"/>
      <c r="P68" s="3"/>
      <c r="W68" s="3"/>
      <c r="X68" s="3"/>
      <c r="Y68" s="3"/>
      <c r="Z68" s="3"/>
    </row>
    <row r="69" spans="1:26" ht="12.75">
      <c r="A69" s="3"/>
      <c r="B69" s="1"/>
      <c r="C69" s="1"/>
      <c r="J69" s="3"/>
      <c r="K69" s="3"/>
      <c r="L69" s="3"/>
      <c r="N69" s="3"/>
      <c r="O69" s="3"/>
      <c r="P69" s="3"/>
      <c r="W69" s="3"/>
      <c r="X69" s="3"/>
      <c r="Y69" s="3"/>
      <c r="Z69" s="3"/>
    </row>
    <row r="70" spans="1:26" ht="12.75">
      <c r="A70" s="3"/>
      <c r="B70" s="1"/>
      <c r="C70" s="1"/>
      <c r="J70" s="3"/>
      <c r="K70" s="3"/>
      <c r="L70" s="3"/>
      <c r="N70" s="3"/>
      <c r="O70" s="3"/>
      <c r="P70" s="3"/>
      <c r="W70" s="3"/>
      <c r="X70" s="3"/>
      <c r="Y70" s="3"/>
      <c r="Z70" s="3"/>
    </row>
    <row r="71" spans="1:26" ht="12.75">
      <c r="A71" s="3"/>
      <c r="B71" s="14"/>
      <c r="C71" s="1"/>
      <c r="J71" s="3"/>
      <c r="K71" s="3"/>
      <c r="L71" s="3"/>
      <c r="N71" s="3"/>
      <c r="O71" s="3"/>
      <c r="P71" s="3"/>
      <c r="W71" s="3"/>
      <c r="X71" s="3"/>
      <c r="Y71" s="3"/>
      <c r="Z71" s="3"/>
    </row>
  </sheetData>
  <printOptions/>
  <pageMargins left="0.75" right="0.75" top="1" bottom="1" header="0.5" footer="0.5"/>
  <pageSetup horizontalDpi="360" verticalDpi="360" orientation="landscape" paperSize="9" r:id="rId1"/>
  <headerFooter alignWithMargins="0">
    <oddHeader>&amp;C&amp;A</oddHeader>
    <oddFooter>&amp;CPagina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H12" sqref="H12"/>
    </sheetView>
  </sheetViews>
  <sheetFormatPr defaultColWidth="9.140625" defaultRowHeight="12.75"/>
  <cols>
    <col min="1" max="1" width="2.7109375" style="0" customWidth="1"/>
    <col min="2" max="2" width="15.421875" style="0" customWidth="1"/>
    <col min="3" max="3" width="7.00390625" style="0" customWidth="1"/>
    <col min="4" max="4" width="2.7109375" style="0" customWidth="1"/>
    <col min="5" max="5" width="15.421875" style="0" customWidth="1"/>
    <col min="6" max="6" width="7.00390625" style="0" customWidth="1"/>
    <col min="7" max="7" width="2.7109375" style="0" customWidth="1"/>
    <col min="8" max="8" width="20.421875" style="0" customWidth="1"/>
    <col min="9" max="9" width="7.00390625" style="0" customWidth="1"/>
    <col min="10" max="10" width="1.28515625" style="0" customWidth="1"/>
  </cols>
  <sheetData>
    <row r="1" spans="1:9" ht="13.5" thickBot="1">
      <c r="A1" s="30" t="s">
        <v>13</v>
      </c>
      <c r="B1" s="31"/>
      <c r="C1" s="32"/>
      <c r="D1" s="30" t="s">
        <v>14</v>
      </c>
      <c r="E1" s="31"/>
      <c r="F1" s="32"/>
      <c r="G1" s="30" t="s">
        <v>15</v>
      </c>
      <c r="H1" s="31"/>
      <c r="I1" s="32"/>
    </row>
    <row r="2" spans="1:9" ht="12.75">
      <c r="A2" s="19" t="s">
        <v>16</v>
      </c>
      <c r="B2" s="15" t="s">
        <v>17</v>
      </c>
      <c r="C2" s="20" t="s">
        <v>18</v>
      </c>
      <c r="D2" s="19" t="s">
        <v>16</v>
      </c>
      <c r="E2" s="15" t="s">
        <v>17</v>
      </c>
      <c r="F2" s="20" t="s">
        <v>18</v>
      </c>
      <c r="G2" s="19" t="s">
        <v>16</v>
      </c>
      <c r="H2" s="15" t="s">
        <v>17</v>
      </c>
      <c r="I2" s="20" t="s">
        <v>18</v>
      </c>
    </row>
    <row r="3" spans="1:9" ht="12.75">
      <c r="A3" s="21">
        <v>1</v>
      </c>
      <c r="B3" s="17" t="s">
        <v>19</v>
      </c>
      <c r="C3" s="22">
        <v>236.22</v>
      </c>
      <c r="D3" s="21">
        <v>1</v>
      </c>
      <c r="E3" s="17" t="s">
        <v>19</v>
      </c>
      <c r="F3" s="22">
        <v>265.03</v>
      </c>
      <c r="G3" s="21">
        <v>1</v>
      </c>
      <c r="H3" s="17" t="s">
        <v>19</v>
      </c>
      <c r="I3" s="22">
        <v>265.83</v>
      </c>
    </row>
    <row r="4" spans="1:9" ht="12.75">
      <c r="A4" s="23">
        <v>2</v>
      </c>
      <c r="B4" s="18" t="s">
        <v>20</v>
      </c>
      <c r="C4" s="24">
        <v>215.19</v>
      </c>
      <c r="D4" s="23">
        <v>2</v>
      </c>
      <c r="E4" s="18" t="s">
        <v>20</v>
      </c>
      <c r="F4" s="24">
        <v>241.01</v>
      </c>
      <c r="G4" s="23">
        <v>2</v>
      </c>
      <c r="H4" s="18" t="s">
        <v>21</v>
      </c>
      <c r="I4" s="24">
        <v>240.87</v>
      </c>
    </row>
    <row r="5" spans="1:9" ht="12.75">
      <c r="A5" s="23">
        <v>3</v>
      </c>
      <c r="B5" s="18" t="s">
        <v>22</v>
      </c>
      <c r="C5" s="24">
        <v>209.56</v>
      </c>
      <c r="D5" s="23">
        <v>3</v>
      </c>
      <c r="E5" s="18" t="s">
        <v>21</v>
      </c>
      <c r="F5" s="24">
        <v>229.33</v>
      </c>
      <c r="G5" s="23">
        <v>3</v>
      </c>
      <c r="H5" s="18" t="s">
        <v>23</v>
      </c>
      <c r="I5" s="24">
        <v>235.5</v>
      </c>
    </row>
    <row r="6" spans="1:9" ht="12.75">
      <c r="A6" s="23">
        <v>5</v>
      </c>
      <c r="B6" s="18" t="s">
        <v>24</v>
      </c>
      <c r="C6" s="24">
        <v>207.87</v>
      </c>
      <c r="D6" s="23">
        <v>5</v>
      </c>
      <c r="E6" s="18" t="s">
        <v>25</v>
      </c>
      <c r="F6" s="24">
        <v>222.45</v>
      </c>
      <c r="G6" s="23">
        <v>5</v>
      </c>
      <c r="H6" s="18" t="s">
        <v>25</v>
      </c>
      <c r="I6" s="24">
        <v>225.68</v>
      </c>
    </row>
    <row r="7" spans="1:9" ht="12.75">
      <c r="A7" s="23">
        <v>8</v>
      </c>
      <c r="B7" s="18" t="s">
        <v>25</v>
      </c>
      <c r="C7" s="24">
        <v>204.11</v>
      </c>
      <c r="D7" s="23">
        <v>12</v>
      </c>
      <c r="E7" s="18" t="s">
        <v>24</v>
      </c>
      <c r="F7" s="24">
        <v>218.58</v>
      </c>
      <c r="G7" s="23">
        <v>7</v>
      </c>
      <c r="H7" s="18" t="s">
        <v>24</v>
      </c>
      <c r="I7" s="24">
        <v>225.03</v>
      </c>
    </row>
    <row r="8" spans="1:9" ht="12.75">
      <c r="A8" s="23">
        <v>14</v>
      </c>
      <c r="B8" s="18" t="s">
        <v>26</v>
      </c>
      <c r="C8" s="25">
        <v>194.1</v>
      </c>
      <c r="D8" s="23">
        <v>16</v>
      </c>
      <c r="E8" s="18" t="s">
        <v>27</v>
      </c>
      <c r="F8" s="24">
        <v>204.65</v>
      </c>
      <c r="G8" s="23">
        <v>16</v>
      </c>
      <c r="H8" s="18" t="s">
        <v>27</v>
      </c>
      <c r="I8" s="24">
        <v>200.51</v>
      </c>
    </row>
    <row r="9" spans="1:9" ht="13.5" thickBot="1">
      <c r="A9" s="26">
        <v>19</v>
      </c>
      <c r="B9" s="27" t="s">
        <v>27</v>
      </c>
      <c r="C9" s="28">
        <v>187.28</v>
      </c>
      <c r="D9" s="26">
        <v>17</v>
      </c>
      <c r="E9" s="27" t="s">
        <v>26</v>
      </c>
      <c r="F9" s="29">
        <v>204.5</v>
      </c>
      <c r="G9" s="26">
        <v>18</v>
      </c>
      <c r="H9" s="27" t="s">
        <v>26</v>
      </c>
      <c r="I9" s="28">
        <v>199.33</v>
      </c>
    </row>
  </sheetData>
  <printOptions/>
  <pageMargins left="1.3385826771653544" right="0.5905511811023623" top="0.984251968503937" bottom="0.984251968503937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Ketels</dc:creator>
  <cp:keywords/>
  <dc:description/>
  <cp:lastModifiedBy>Gyproc</cp:lastModifiedBy>
  <cp:lastPrinted>2000-06-27T17:51:08Z</cp:lastPrinted>
  <dcterms:created xsi:type="dcterms:W3CDTF">1998-05-11T21:19:59Z</dcterms:created>
  <dcterms:modified xsi:type="dcterms:W3CDTF">2000-11-03T20:36:45Z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